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доработка\"/>
    </mc:Choice>
  </mc:AlternateContent>
  <xr:revisionPtr revIDLastSave="0" documentId="13_ncr:1_{06611387-7310-4D88-965B-B9294FBA94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calcPr calcId="191029" refMode="R1C1"/>
</workbook>
</file>

<file path=xl/calcChain.xml><?xml version="1.0" encoding="utf-8"?>
<calcChain xmlns="http://schemas.openxmlformats.org/spreadsheetml/2006/main">
  <c r="H160" i="1" l="1"/>
  <c r="G160" i="1"/>
  <c r="F160" i="1"/>
  <c r="E160" i="1"/>
  <c r="D160" i="1"/>
  <c r="H158" i="1"/>
  <c r="G158" i="1"/>
  <c r="F158" i="1"/>
  <c r="E158" i="1"/>
  <c r="D158" i="1"/>
  <c r="H145" i="1"/>
  <c r="G145" i="1"/>
  <c r="F145" i="1"/>
  <c r="E145" i="1"/>
  <c r="D145" i="1"/>
  <c r="H132" i="1"/>
  <c r="G132" i="1"/>
  <c r="F132" i="1"/>
  <c r="E132" i="1"/>
  <c r="D132" i="1"/>
  <c r="H119" i="1"/>
  <c r="G119" i="1"/>
  <c r="F119" i="1"/>
  <c r="E119" i="1"/>
  <c r="D119" i="1"/>
  <c r="H106" i="1"/>
  <c r="G106" i="1"/>
  <c r="F106" i="1"/>
  <c r="E106" i="1"/>
  <c r="D106" i="1"/>
  <c r="H93" i="1"/>
  <c r="G93" i="1"/>
  <c r="F93" i="1"/>
  <c r="E93" i="1"/>
  <c r="D93" i="1"/>
  <c r="H80" i="1"/>
  <c r="G80" i="1"/>
  <c r="F80" i="1"/>
  <c r="E80" i="1"/>
  <c r="D80" i="1"/>
  <c r="H67" i="1"/>
  <c r="G67" i="1"/>
  <c r="F67" i="1"/>
  <c r="E67" i="1"/>
  <c r="D67" i="1"/>
  <c r="H54" i="1"/>
  <c r="G54" i="1"/>
  <c r="F54" i="1"/>
  <c r="E54" i="1"/>
  <c r="D54" i="1"/>
  <c r="H40" i="1" l="1"/>
  <c r="G40" i="1"/>
  <c r="F40" i="1"/>
  <c r="E40" i="1"/>
  <c r="D40" i="1"/>
  <c r="H27" i="1" l="1"/>
  <c r="G27" i="1"/>
  <c r="F27" i="1"/>
  <c r="E27" i="1"/>
  <c r="H107" i="1"/>
  <c r="G107" i="1"/>
  <c r="F107" i="1"/>
  <c r="E107" i="1"/>
  <c r="H13" i="1"/>
  <c r="H14" i="1" s="1"/>
  <c r="G14" i="1"/>
  <c r="D13" i="1"/>
  <c r="D14" i="1" s="1"/>
  <c r="E13" i="1"/>
  <c r="E14" i="1" s="1"/>
  <c r="F13" i="1"/>
  <c r="F14" i="1" s="1"/>
  <c r="G13" i="1"/>
  <c r="H94" i="1"/>
</calcChain>
</file>

<file path=xl/sharedStrings.xml><?xml version="1.0" encoding="utf-8"?>
<sst xmlns="http://schemas.openxmlformats.org/spreadsheetml/2006/main" count="316" uniqueCount="79">
  <si>
    <t>Приложение 8 к СанПиН 2.3/2.4.3590-20</t>
  </si>
  <si>
    <t>Меню приготавливаемых блюд</t>
  </si>
  <si>
    <t>Рацион: Меню 12 лет и старше (завтрак) Каменск-Уральский ШУ  135р</t>
  </si>
  <si>
    <t>Неделя:</t>
  </si>
  <si>
    <t>1</t>
  </si>
  <si>
    <t>День:</t>
  </si>
  <si>
    <t>понедельник</t>
  </si>
  <si>
    <t>Прием пищи</t>
  </si>
  <si>
    <t>Наименование блюда</t>
  </si>
  <si>
    <t>Вес блюда</t>
  </si>
  <si>
    <t>Пищевые вещества</t>
  </si>
  <si>
    <t>Энерге-
тическая ценность</t>
  </si>
  <si>
    <t>№
рецептуры</t>
  </si>
  <si>
    <t>Белки</t>
  </si>
  <si>
    <t>Жиры</t>
  </si>
  <si>
    <t>Углеводы</t>
  </si>
  <si>
    <t>Завтрак</t>
  </si>
  <si>
    <t>Суп картофельный с бобовыми</t>
  </si>
  <si>
    <t>Рис припущенный</t>
  </si>
  <si>
    <t>Хлеб пшеничный</t>
  </si>
  <si>
    <t>Хлеб ржаной</t>
  </si>
  <si>
    <t>1 148</t>
  </si>
  <si>
    <t>Итого за Завтрак</t>
  </si>
  <si>
    <t>Итого за день</t>
  </si>
  <si>
    <t>(лист 2)</t>
  </si>
  <si>
    <t>вторник</t>
  </si>
  <si>
    <t>Борщ с капустой, картофелем и сметаной</t>
  </si>
  <si>
    <t>Гренки из пшеничного хлеба</t>
  </si>
  <si>
    <t>Картофель отварной</t>
  </si>
  <si>
    <t>(лист 3)</t>
  </si>
  <si>
    <t>среда</t>
  </si>
  <si>
    <t>Рассольник домашний со сметаной</t>
  </si>
  <si>
    <t>Биточек мясной рубленый</t>
  </si>
  <si>
    <t>Каша гречневая рассыпчатая</t>
  </si>
  <si>
    <t>Чай ягодный</t>
  </si>
  <si>
    <t>(лист 4)</t>
  </si>
  <si>
    <t>четверг</t>
  </si>
  <si>
    <t>Суп с вермишелью</t>
  </si>
  <si>
    <t>1 039</t>
  </si>
  <si>
    <t>Капуста тушеная</t>
  </si>
  <si>
    <t>Пюре картофельное</t>
  </si>
  <si>
    <t>(лист 5)</t>
  </si>
  <si>
    <t>пятница</t>
  </si>
  <si>
    <t>Щи из свежей капусты с картофелем со сметаной</t>
  </si>
  <si>
    <t>Гуляш из курицы</t>
  </si>
  <si>
    <t>Макаронные изделия отварные с маслом</t>
  </si>
  <si>
    <t>(лист 6)</t>
  </si>
  <si>
    <t>суббота</t>
  </si>
  <si>
    <t>1 058</t>
  </si>
  <si>
    <t>Каша гречневая вязкая.</t>
  </si>
  <si>
    <t>Чай с шиповником</t>
  </si>
  <si>
    <t>(лист 7)</t>
  </si>
  <si>
    <t>2</t>
  </si>
  <si>
    <t>(лист 8)</t>
  </si>
  <si>
    <t>(лист 9)</t>
  </si>
  <si>
    <t>Суп-лапша на курином бульоне</t>
  </si>
  <si>
    <t>1 015</t>
  </si>
  <si>
    <t>Птица запеченная</t>
  </si>
  <si>
    <t>1 237</t>
  </si>
  <si>
    <t>(лист 10)</t>
  </si>
  <si>
    <t>(лист 11)</t>
  </si>
  <si>
    <t>Рассольник ленинградский со сметаной</t>
  </si>
  <si>
    <t>(лист 12)</t>
  </si>
  <si>
    <t>Итого за период</t>
  </si>
  <si>
    <t>Среднее значение за период</t>
  </si>
  <si>
    <t>Составил</t>
  </si>
  <si>
    <t>Утвердил</t>
  </si>
  <si>
    <t>__________________</t>
  </si>
  <si>
    <t>Котлета Полтавская с соусом томатным</t>
  </si>
  <si>
    <t>Чай с лимоном</t>
  </si>
  <si>
    <t>Чай с сахаром</t>
  </si>
  <si>
    <t>Гуляш из мяса свинины</t>
  </si>
  <si>
    <t xml:space="preserve">Суфле Рыбка </t>
  </si>
  <si>
    <t>Суп картофельный с бобовыми с мясом</t>
  </si>
  <si>
    <t>499/540</t>
  </si>
  <si>
    <t>__________________ Клочкова М. В.</t>
  </si>
  <si>
    <t>Суп Крестьянский с крупой и сметаной</t>
  </si>
  <si>
    <t>Котлета из мяса кур с соусом томатным</t>
  </si>
  <si>
    <t>147/540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</si>
</sst>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2"/>
      <name val="Arial"/>
    </font>
    <font>
      <b/>
      <sz val="8"/>
      <name val="Arial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5" xfId="0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 indent="1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7" xfId="0" applyFont="1" applyBorder="1" applyAlignment="1">
      <alignment horizontal="left" indent="1"/>
    </xf>
    <xf numFmtId="0" fontId="0" fillId="0" borderId="9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I163"/>
  <sheetViews>
    <sheetView tabSelected="1" topLeftCell="A127" workbookViewId="0">
      <selection activeCell="I127" sqref="I127"/>
    </sheetView>
  </sheetViews>
  <sheetFormatPr defaultColWidth="10.5" defaultRowHeight="11.45" customHeight="1" x14ac:dyDescent="0.2"/>
  <cols>
    <col min="1" max="1" width="12.1640625" style="1" customWidth="1"/>
    <col min="2" max="2" width="12.83203125" style="1" customWidth="1"/>
    <col min="3" max="3" width="19.83203125" style="1" customWidth="1"/>
    <col min="4" max="4" width="10.5" style="1" customWidth="1"/>
    <col min="5" max="8" width="11.6640625" style="1" customWidth="1"/>
    <col min="9" max="9" width="12.6640625" style="1" customWidth="1"/>
  </cols>
  <sheetData>
    <row r="1" spans="1:9" ht="11.1" customHeight="1" x14ac:dyDescent="0.2">
      <c r="E1" s="23" t="s">
        <v>0</v>
      </c>
      <c r="F1" s="24"/>
      <c r="G1" s="24"/>
      <c r="H1" s="24"/>
      <c r="I1" s="24"/>
    </row>
    <row r="2" spans="1:9" ht="15.95" customHeight="1" x14ac:dyDescent="0.25">
      <c r="A2" s="25" t="s">
        <v>1</v>
      </c>
      <c r="B2" s="25"/>
      <c r="C2" s="25"/>
      <c r="D2" s="25"/>
      <c r="E2" s="25"/>
      <c r="F2" s="25"/>
      <c r="G2" s="25"/>
      <c r="H2" s="25"/>
      <c r="I2" s="25"/>
    </row>
    <row r="3" spans="1:9" ht="11.1" customHeight="1" x14ac:dyDescent="0.2">
      <c r="A3" s="3" t="s">
        <v>2</v>
      </c>
      <c r="D3" s="4" t="s">
        <v>3</v>
      </c>
      <c r="E3" s="1" t="s">
        <v>4</v>
      </c>
      <c r="G3" s="4" t="s">
        <v>5</v>
      </c>
      <c r="H3" s="1" t="s">
        <v>6</v>
      </c>
    </row>
    <row r="4" spans="1:9" s="1" customFormat="1" ht="20.100000000000001" customHeight="1" x14ac:dyDescent="0.2">
      <c r="A4" s="14" t="s">
        <v>7</v>
      </c>
      <c r="B4" s="14" t="s">
        <v>8</v>
      </c>
      <c r="C4" s="14"/>
      <c r="D4" s="14" t="s">
        <v>9</v>
      </c>
      <c r="E4" s="16" t="s">
        <v>10</v>
      </c>
      <c r="F4" s="16"/>
      <c r="G4" s="16"/>
      <c r="H4" s="14" t="s">
        <v>11</v>
      </c>
      <c r="I4" s="14" t="s">
        <v>12</v>
      </c>
    </row>
    <row r="5" spans="1:9" s="1" customFormat="1" ht="21.95" customHeight="1" x14ac:dyDescent="0.2">
      <c r="A5" s="15"/>
      <c r="B5" s="20"/>
      <c r="C5" s="21"/>
      <c r="D5" s="15"/>
      <c r="E5" s="5" t="s">
        <v>13</v>
      </c>
      <c r="F5" s="5" t="s">
        <v>14</v>
      </c>
      <c r="G5" s="5" t="s">
        <v>15</v>
      </c>
      <c r="H5" s="15"/>
      <c r="I5" s="15"/>
    </row>
    <row r="6" spans="1:9" ht="11.1" customHeight="1" x14ac:dyDescent="0.2">
      <c r="A6" s="6" t="s">
        <v>16</v>
      </c>
      <c r="B6" s="17"/>
      <c r="C6" s="17"/>
      <c r="D6" s="7"/>
      <c r="E6" s="7"/>
      <c r="F6" s="7"/>
      <c r="G6" s="7"/>
      <c r="H6" s="7"/>
      <c r="I6" s="8"/>
    </row>
    <row r="7" spans="1:9" ht="24.75" customHeight="1" x14ac:dyDescent="0.2">
      <c r="B7" s="11" t="s">
        <v>73</v>
      </c>
      <c r="C7" s="11"/>
      <c r="D7" s="9">
        <v>200</v>
      </c>
      <c r="E7" s="10">
        <v>5.85</v>
      </c>
      <c r="F7" s="10">
        <v>5.69</v>
      </c>
      <c r="G7" s="10">
        <v>17.18</v>
      </c>
      <c r="H7" s="10">
        <v>152.9</v>
      </c>
      <c r="I7" s="10">
        <v>139</v>
      </c>
    </row>
    <row r="8" spans="1:9" ht="11.1" customHeight="1" x14ac:dyDescent="0.2">
      <c r="B8" s="11" t="s">
        <v>71</v>
      </c>
      <c r="C8" s="11"/>
      <c r="D8" s="9">
        <v>100</v>
      </c>
      <c r="E8" s="10">
        <v>11.17</v>
      </c>
      <c r="F8" s="10">
        <v>24</v>
      </c>
      <c r="G8" s="10">
        <v>3.61</v>
      </c>
      <c r="H8" s="10">
        <v>236.3</v>
      </c>
      <c r="I8" s="10">
        <v>437.06</v>
      </c>
    </row>
    <row r="9" spans="1:9" ht="10.5" customHeight="1" x14ac:dyDescent="0.2">
      <c r="B9" s="11" t="s">
        <v>18</v>
      </c>
      <c r="C9" s="11"/>
      <c r="D9" s="9">
        <v>150</v>
      </c>
      <c r="E9" s="10">
        <v>3.6</v>
      </c>
      <c r="F9" s="10">
        <v>6</v>
      </c>
      <c r="G9" s="10">
        <v>24.05</v>
      </c>
      <c r="H9" s="10">
        <v>202.4</v>
      </c>
      <c r="I9" s="10">
        <v>512</v>
      </c>
    </row>
    <row r="10" spans="1:9" ht="11.1" customHeight="1" x14ac:dyDescent="0.2">
      <c r="B10" s="11" t="s">
        <v>69</v>
      </c>
      <c r="C10" s="11"/>
      <c r="D10" s="9">
        <v>200</v>
      </c>
      <c r="E10" s="10">
        <v>0.09</v>
      </c>
      <c r="F10" s="10">
        <v>0</v>
      </c>
      <c r="G10" s="10">
        <v>15.16</v>
      </c>
      <c r="H10" s="10">
        <v>79.8</v>
      </c>
      <c r="I10" s="10">
        <v>686</v>
      </c>
    </row>
    <row r="11" spans="1:9" ht="11.1" customHeight="1" x14ac:dyDescent="0.2">
      <c r="B11" s="18" t="s">
        <v>19</v>
      </c>
      <c r="C11" s="19"/>
      <c r="D11" s="9">
        <v>30</v>
      </c>
      <c r="E11" s="10">
        <v>2.4300000000000002</v>
      </c>
      <c r="F11" s="10">
        <v>1</v>
      </c>
      <c r="G11" s="10">
        <v>12.24</v>
      </c>
      <c r="H11" s="10">
        <v>72.599999999999994</v>
      </c>
      <c r="I11" s="10">
        <v>897</v>
      </c>
    </row>
    <row r="12" spans="1:9" ht="11.1" customHeight="1" x14ac:dyDescent="0.2">
      <c r="B12" s="11" t="s">
        <v>20</v>
      </c>
      <c r="C12" s="11"/>
      <c r="D12" s="9">
        <v>30</v>
      </c>
      <c r="E12" s="10">
        <v>2.56</v>
      </c>
      <c r="F12" s="10">
        <v>1.2</v>
      </c>
      <c r="G12" s="10">
        <v>13.34</v>
      </c>
      <c r="H12" s="10">
        <v>77.760000000000005</v>
      </c>
      <c r="I12" s="10" t="s">
        <v>21</v>
      </c>
    </row>
    <row r="13" spans="1:9" ht="11.1" customHeight="1" x14ac:dyDescent="0.2">
      <c r="A13" s="12" t="s">
        <v>22</v>
      </c>
      <c r="B13" s="12"/>
      <c r="C13" s="12"/>
      <c r="D13" s="9">
        <f>SUM(D7:D12)</f>
        <v>710</v>
      </c>
      <c r="E13" s="10">
        <f>SUM(E7:E12)</f>
        <v>25.7</v>
      </c>
      <c r="F13" s="10">
        <f>SUM(F7:F12)</f>
        <v>37.89</v>
      </c>
      <c r="G13" s="10">
        <f>SUM(G7:G12)</f>
        <v>85.58</v>
      </c>
      <c r="H13" s="10">
        <f>SUM(H7:H12)</f>
        <v>821.76</v>
      </c>
      <c r="I13" s="10"/>
    </row>
    <row r="14" spans="1:9" ht="11.1" customHeight="1" x14ac:dyDescent="0.2">
      <c r="A14" s="12" t="s">
        <v>23</v>
      </c>
      <c r="B14" s="12"/>
      <c r="C14" s="12"/>
      <c r="D14" s="9">
        <f>SUM(D13)</f>
        <v>710</v>
      </c>
      <c r="E14" s="10">
        <f>SUM(E13)</f>
        <v>25.7</v>
      </c>
      <c r="F14" s="10">
        <f>SUM(F13)</f>
        <v>37.89</v>
      </c>
      <c r="G14" s="10">
        <f>SUM(G7:G12)</f>
        <v>85.58</v>
      </c>
      <c r="H14" s="10">
        <f>SUM(H13)</f>
        <v>821.76</v>
      </c>
      <c r="I14" s="10"/>
    </row>
    <row r="15" spans="1:9" ht="11.1" customHeight="1" x14ac:dyDescent="0.2">
      <c r="E15" s="2"/>
      <c r="F15" s="2"/>
      <c r="G15" s="2"/>
      <c r="H15" s="2"/>
      <c r="I15" s="4" t="s">
        <v>24</v>
      </c>
    </row>
    <row r="16" spans="1:9" ht="11.1" customHeight="1" x14ac:dyDescent="0.2">
      <c r="A16" s="3" t="s">
        <v>2</v>
      </c>
      <c r="D16" s="4" t="s">
        <v>3</v>
      </c>
      <c r="E16" s="1" t="s">
        <v>4</v>
      </c>
      <c r="G16" s="4" t="s">
        <v>5</v>
      </c>
      <c r="H16" s="1" t="s">
        <v>25</v>
      </c>
    </row>
    <row r="17" spans="1:9" s="1" customFormat="1" ht="20.100000000000001" customHeight="1" x14ac:dyDescent="0.2">
      <c r="A17" s="14" t="s">
        <v>7</v>
      </c>
      <c r="B17" s="14" t="s">
        <v>8</v>
      </c>
      <c r="C17" s="14"/>
      <c r="D17" s="14" t="s">
        <v>9</v>
      </c>
      <c r="E17" s="16" t="s">
        <v>10</v>
      </c>
      <c r="F17" s="16"/>
      <c r="G17" s="16"/>
      <c r="H17" s="14" t="s">
        <v>11</v>
      </c>
      <c r="I17" s="14" t="s">
        <v>12</v>
      </c>
    </row>
    <row r="18" spans="1:9" s="1" customFormat="1" ht="21.95" customHeight="1" x14ac:dyDescent="0.2">
      <c r="A18" s="15"/>
      <c r="B18" s="20"/>
      <c r="C18" s="21"/>
      <c r="D18" s="15"/>
      <c r="E18" s="5" t="s">
        <v>13</v>
      </c>
      <c r="F18" s="5" t="s">
        <v>14</v>
      </c>
      <c r="G18" s="5" t="s">
        <v>15</v>
      </c>
      <c r="H18" s="15"/>
      <c r="I18" s="15"/>
    </row>
    <row r="19" spans="1:9" ht="11.1" customHeight="1" x14ac:dyDescent="0.2">
      <c r="A19" s="6" t="s">
        <v>16</v>
      </c>
      <c r="B19" s="17"/>
      <c r="C19" s="17"/>
      <c r="D19" s="7"/>
      <c r="E19" s="7"/>
      <c r="F19" s="7"/>
      <c r="G19" s="7"/>
      <c r="H19" s="7"/>
      <c r="I19" s="8"/>
    </row>
    <row r="20" spans="1:9" ht="21.95" customHeight="1" x14ac:dyDescent="0.2">
      <c r="B20" s="11" t="s">
        <v>26</v>
      </c>
      <c r="C20" s="11"/>
      <c r="D20" s="9">
        <v>200</v>
      </c>
      <c r="E20" s="10">
        <v>3.55</v>
      </c>
      <c r="F20" s="10">
        <v>4.71</v>
      </c>
      <c r="G20" s="10">
        <v>10.1</v>
      </c>
      <c r="H20" s="10">
        <v>106.62</v>
      </c>
      <c r="I20" s="10">
        <v>1021.15</v>
      </c>
    </row>
    <row r="21" spans="1:9" ht="11.1" customHeight="1" x14ac:dyDescent="0.2">
      <c r="B21" s="18" t="s">
        <v>27</v>
      </c>
      <c r="C21" s="19"/>
      <c r="D21" s="9">
        <v>10</v>
      </c>
      <c r="E21" s="10">
        <v>1.3</v>
      </c>
      <c r="F21" s="10">
        <v>0</v>
      </c>
      <c r="G21" s="10">
        <v>7.81</v>
      </c>
      <c r="H21" s="10">
        <v>51</v>
      </c>
      <c r="I21" s="10">
        <v>943</v>
      </c>
    </row>
    <row r="22" spans="1:9" ht="21.95" customHeight="1" x14ac:dyDescent="0.2">
      <c r="B22" s="11" t="s">
        <v>68</v>
      </c>
      <c r="C22" s="11"/>
      <c r="D22" s="9">
        <v>110</v>
      </c>
      <c r="E22" s="10">
        <v>12.44</v>
      </c>
      <c r="F22" s="10">
        <v>15</v>
      </c>
      <c r="G22" s="10">
        <v>10.38</v>
      </c>
      <c r="H22" s="10">
        <v>244.3</v>
      </c>
      <c r="I22" s="10" t="s">
        <v>78</v>
      </c>
    </row>
    <row r="23" spans="1:9" ht="11.1" customHeight="1" x14ac:dyDescent="0.2">
      <c r="B23" s="11" t="s">
        <v>28</v>
      </c>
      <c r="C23" s="11"/>
      <c r="D23" s="9">
        <v>150</v>
      </c>
      <c r="E23" s="10">
        <v>3.26</v>
      </c>
      <c r="F23" s="10">
        <v>5</v>
      </c>
      <c r="G23" s="10">
        <v>20.03</v>
      </c>
      <c r="H23" s="10">
        <v>167.52</v>
      </c>
      <c r="I23" s="10">
        <v>516</v>
      </c>
    </row>
    <row r="24" spans="1:9" ht="11.1" customHeight="1" x14ac:dyDescent="0.2">
      <c r="B24" s="11" t="s">
        <v>70</v>
      </c>
      <c r="C24" s="11"/>
      <c r="D24" s="9">
        <v>200</v>
      </c>
      <c r="E24" s="10">
        <v>0</v>
      </c>
      <c r="F24" s="10">
        <v>0</v>
      </c>
      <c r="G24" s="10">
        <v>10.97</v>
      </c>
      <c r="H24" s="10">
        <v>59.9</v>
      </c>
      <c r="I24" s="10">
        <v>828</v>
      </c>
    </row>
    <row r="25" spans="1:9" ht="11.1" customHeight="1" x14ac:dyDescent="0.2">
      <c r="B25" s="11" t="s">
        <v>19</v>
      </c>
      <c r="C25" s="11"/>
      <c r="D25" s="9">
        <v>25</v>
      </c>
      <c r="E25" s="10">
        <v>2.0299999999999998</v>
      </c>
      <c r="F25" s="10">
        <v>0.83</v>
      </c>
      <c r="G25" s="10">
        <v>11.15</v>
      </c>
      <c r="H25" s="10">
        <v>60.5</v>
      </c>
      <c r="I25" s="10">
        <v>897</v>
      </c>
    </row>
    <row r="26" spans="1:9" ht="11.1" customHeight="1" x14ac:dyDescent="0.2">
      <c r="B26" s="11" t="s">
        <v>20</v>
      </c>
      <c r="C26" s="11"/>
      <c r="D26" s="9">
        <v>25</v>
      </c>
      <c r="E26" s="10">
        <v>2.13</v>
      </c>
      <c r="F26" s="10">
        <v>1</v>
      </c>
      <c r="G26" s="10">
        <v>12.13</v>
      </c>
      <c r="H26" s="10">
        <v>64.8</v>
      </c>
      <c r="I26" s="10" t="s">
        <v>21</v>
      </c>
    </row>
    <row r="27" spans="1:9" ht="11.1" customHeight="1" x14ac:dyDescent="0.2">
      <c r="A27" s="12" t="s">
        <v>22</v>
      </c>
      <c r="B27" s="12"/>
      <c r="C27" s="12"/>
      <c r="D27" s="9">
        <v>720</v>
      </c>
      <c r="E27" s="10">
        <f>SUM(E20:E26)</f>
        <v>24.709999999999997</v>
      </c>
      <c r="F27" s="10">
        <f>SUM(F20:F26)</f>
        <v>26.54</v>
      </c>
      <c r="G27" s="10">
        <f>SUM(G20:G26)</f>
        <v>82.57</v>
      </c>
      <c r="H27" s="10">
        <f>SUM(H20:H26)</f>
        <v>754.64</v>
      </c>
      <c r="I27" s="10"/>
    </row>
    <row r="28" spans="1:9" s="1" customFormat="1" ht="11.1" customHeight="1" x14ac:dyDescent="0.2">
      <c r="A28" s="12" t="s">
        <v>23</v>
      </c>
      <c r="B28" s="12"/>
      <c r="C28" s="12"/>
      <c r="D28" s="9">
        <v>720</v>
      </c>
      <c r="E28" s="10">
        <v>24.71</v>
      </c>
      <c r="F28" s="10">
        <v>26.54</v>
      </c>
      <c r="G28" s="10">
        <v>82.57</v>
      </c>
      <c r="H28" s="10">
        <v>754.64</v>
      </c>
      <c r="I28" s="10"/>
    </row>
    <row r="29" spans="1:9" ht="11.1" customHeight="1" x14ac:dyDescent="0.2">
      <c r="E29" s="2"/>
      <c r="F29" s="2"/>
      <c r="G29" s="2"/>
      <c r="H29" s="2"/>
      <c r="I29" s="4" t="s">
        <v>29</v>
      </c>
    </row>
    <row r="30" spans="1:9" ht="11.1" customHeight="1" x14ac:dyDescent="0.2">
      <c r="A30" s="3" t="s">
        <v>2</v>
      </c>
      <c r="D30" s="4" t="s">
        <v>3</v>
      </c>
      <c r="E30" s="1" t="s">
        <v>4</v>
      </c>
      <c r="G30" s="4" t="s">
        <v>5</v>
      </c>
      <c r="H30" s="1" t="s">
        <v>30</v>
      </c>
    </row>
    <row r="31" spans="1:9" s="1" customFormat="1" ht="20.100000000000001" customHeight="1" x14ac:dyDescent="0.2">
      <c r="A31" s="14" t="s">
        <v>7</v>
      </c>
      <c r="B31" s="14" t="s">
        <v>8</v>
      </c>
      <c r="C31" s="14"/>
      <c r="D31" s="14" t="s">
        <v>9</v>
      </c>
      <c r="E31" s="16" t="s">
        <v>10</v>
      </c>
      <c r="F31" s="16"/>
      <c r="G31" s="16"/>
      <c r="H31" s="14" t="s">
        <v>11</v>
      </c>
      <c r="I31" s="14" t="s">
        <v>12</v>
      </c>
    </row>
    <row r="32" spans="1:9" s="1" customFormat="1" ht="21.95" customHeight="1" x14ac:dyDescent="0.2">
      <c r="A32" s="15"/>
      <c r="B32" s="20"/>
      <c r="C32" s="21"/>
      <c r="D32" s="15"/>
      <c r="E32" s="5" t="s">
        <v>13</v>
      </c>
      <c r="F32" s="5" t="s">
        <v>14</v>
      </c>
      <c r="G32" s="5" t="s">
        <v>15</v>
      </c>
      <c r="H32" s="15"/>
      <c r="I32" s="15"/>
    </row>
    <row r="33" spans="1:9" ht="11.1" customHeight="1" x14ac:dyDescent="0.2">
      <c r="A33" s="6" t="s">
        <v>16</v>
      </c>
      <c r="B33" s="17"/>
      <c r="C33" s="17"/>
      <c r="D33" s="7"/>
      <c r="E33" s="7"/>
      <c r="F33" s="7"/>
      <c r="G33" s="7"/>
      <c r="H33" s="7"/>
      <c r="I33" s="8"/>
    </row>
    <row r="34" spans="1:9" ht="11.1" customHeight="1" x14ac:dyDescent="0.2">
      <c r="B34" s="11" t="s">
        <v>31</v>
      </c>
      <c r="C34" s="11"/>
      <c r="D34" s="9">
        <v>200</v>
      </c>
      <c r="E34" s="10">
        <v>2.97</v>
      </c>
      <c r="F34" s="10">
        <v>5</v>
      </c>
      <c r="G34" s="10">
        <v>9.08</v>
      </c>
      <c r="H34" s="10">
        <v>96.71</v>
      </c>
      <c r="I34" s="10">
        <v>1175</v>
      </c>
    </row>
    <row r="35" spans="1:9" ht="11.1" customHeight="1" x14ac:dyDescent="0.2">
      <c r="B35" s="11" t="s">
        <v>32</v>
      </c>
      <c r="C35" s="11"/>
      <c r="D35" s="9">
        <v>100</v>
      </c>
      <c r="E35" s="10">
        <v>7.77</v>
      </c>
      <c r="F35" s="10">
        <v>9.5</v>
      </c>
      <c r="G35" s="10">
        <v>15.99</v>
      </c>
      <c r="H35" s="10">
        <v>243.45</v>
      </c>
      <c r="I35" s="10">
        <v>827</v>
      </c>
    </row>
    <row r="36" spans="1:9" ht="11.1" customHeight="1" x14ac:dyDescent="0.2">
      <c r="B36" s="11" t="s">
        <v>33</v>
      </c>
      <c r="C36" s="11"/>
      <c r="D36" s="9">
        <v>150</v>
      </c>
      <c r="E36" s="10">
        <v>9.32</v>
      </c>
      <c r="F36" s="10">
        <v>6</v>
      </c>
      <c r="G36" s="10">
        <v>39.92</v>
      </c>
      <c r="H36" s="10">
        <v>275.60000000000002</v>
      </c>
      <c r="I36" s="10">
        <v>998</v>
      </c>
    </row>
    <row r="37" spans="1:9" ht="11.1" customHeight="1" x14ac:dyDescent="0.2">
      <c r="B37" s="11" t="s">
        <v>34</v>
      </c>
      <c r="C37" s="11"/>
      <c r="D37" s="9">
        <v>200</v>
      </c>
      <c r="E37" s="10">
        <v>0.1</v>
      </c>
      <c r="F37" s="10">
        <v>0.04</v>
      </c>
      <c r="G37" s="10">
        <v>16</v>
      </c>
      <c r="H37" s="10">
        <v>60.2</v>
      </c>
      <c r="I37" s="10">
        <v>971</v>
      </c>
    </row>
    <row r="38" spans="1:9" ht="11.1" customHeight="1" x14ac:dyDescent="0.2">
      <c r="B38" s="18" t="s">
        <v>19</v>
      </c>
      <c r="C38" s="19"/>
      <c r="D38" s="9">
        <v>25</v>
      </c>
      <c r="E38" s="10">
        <v>2.0299999999999998</v>
      </c>
      <c r="F38" s="10">
        <v>0.83</v>
      </c>
      <c r="G38" s="10">
        <v>11.15</v>
      </c>
      <c r="H38" s="10">
        <v>60.5</v>
      </c>
      <c r="I38" s="10">
        <v>897</v>
      </c>
    </row>
    <row r="39" spans="1:9" ht="11.1" customHeight="1" x14ac:dyDescent="0.2">
      <c r="B39" s="11" t="s">
        <v>20</v>
      </c>
      <c r="C39" s="11"/>
      <c r="D39" s="9">
        <v>25</v>
      </c>
      <c r="E39" s="10">
        <v>2.13</v>
      </c>
      <c r="F39" s="10">
        <v>1</v>
      </c>
      <c r="G39" s="10">
        <v>12.13</v>
      </c>
      <c r="H39" s="10">
        <v>64.8</v>
      </c>
      <c r="I39" s="10" t="s">
        <v>21</v>
      </c>
    </row>
    <row r="40" spans="1:9" ht="11.1" customHeight="1" x14ac:dyDescent="0.2">
      <c r="A40" s="12" t="s">
        <v>22</v>
      </c>
      <c r="B40" s="12"/>
      <c r="C40" s="12"/>
      <c r="D40" s="9">
        <f>SUM(D34:D39)</f>
        <v>700</v>
      </c>
      <c r="E40" s="10">
        <f>SUM(E34:E39)</f>
        <v>24.320000000000004</v>
      </c>
      <c r="F40" s="10">
        <f>SUM(F34:F39)</f>
        <v>22.369999999999997</v>
      </c>
      <c r="G40" s="10">
        <f>SUM(G34:G39)</f>
        <v>104.27000000000001</v>
      </c>
      <c r="H40" s="10">
        <f>SUM(H34:H39)</f>
        <v>801.26</v>
      </c>
      <c r="I40" s="10"/>
    </row>
    <row r="41" spans="1:9" ht="11.1" customHeight="1" x14ac:dyDescent="0.2">
      <c r="A41" s="12" t="s">
        <v>23</v>
      </c>
      <c r="B41" s="12"/>
      <c r="C41" s="12"/>
      <c r="D41" s="9">
        <v>700</v>
      </c>
      <c r="E41" s="10">
        <v>24.32</v>
      </c>
      <c r="F41" s="10">
        <v>22.37</v>
      </c>
      <c r="G41" s="10">
        <v>104.27</v>
      </c>
      <c r="H41" s="10">
        <v>801.26</v>
      </c>
      <c r="I41" s="10"/>
    </row>
    <row r="42" spans="1:9" ht="11.1" customHeight="1" x14ac:dyDescent="0.2">
      <c r="E42" s="2"/>
      <c r="F42" s="2"/>
      <c r="G42" s="2"/>
      <c r="H42" s="2"/>
      <c r="I42" s="4" t="s">
        <v>35</v>
      </c>
    </row>
    <row r="43" spans="1:9" ht="11.1" customHeight="1" x14ac:dyDescent="0.2">
      <c r="A43" s="3" t="s">
        <v>2</v>
      </c>
      <c r="D43" s="4" t="s">
        <v>3</v>
      </c>
      <c r="E43" s="1" t="s">
        <v>4</v>
      </c>
      <c r="G43" s="4" t="s">
        <v>5</v>
      </c>
      <c r="H43" s="1" t="s">
        <v>36</v>
      </c>
    </row>
    <row r="44" spans="1:9" s="1" customFormat="1" ht="20.100000000000001" customHeight="1" x14ac:dyDescent="0.2">
      <c r="A44" s="14" t="s">
        <v>7</v>
      </c>
      <c r="B44" s="14" t="s">
        <v>8</v>
      </c>
      <c r="C44" s="14"/>
      <c r="D44" s="14" t="s">
        <v>9</v>
      </c>
      <c r="E44" s="16" t="s">
        <v>10</v>
      </c>
      <c r="F44" s="16"/>
      <c r="G44" s="16"/>
      <c r="H44" s="14" t="s">
        <v>11</v>
      </c>
      <c r="I44" s="14" t="s">
        <v>12</v>
      </c>
    </row>
    <row r="45" spans="1:9" s="1" customFormat="1" ht="21.95" customHeight="1" x14ac:dyDescent="0.2">
      <c r="A45" s="15"/>
      <c r="B45" s="20"/>
      <c r="C45" s="21"/>
      <c r="D45" s="15"/>
      <c r="E45" s="5" t="s">
        <v>13</v>
      </c>
      <c r="F45" s="5" t="s">
        <v>14</v>
      </c>
      <c r="G45" s="5" t="s">
        <v>15</v>
      </c>
      <c r="H45" s="15"/>
      <c r="I45" s="15"/>
    </row>
    <row r="46" spans="1:9" ht="11.1" customHeight="1" x14ac:dyDescent="0.2">
      <c r="A46" s="6" t="s">
        <v>16</v>
      </c>
      <c r="B46" s="17"/>
      <c r="C46" s="17"/>
      <c r="D46" s="7"/>
      <c r="E46" s="7"/>
      <c r="F46" s="7"/>
      <c r="G46" s="7"/>
      <c r="H46" s="7"/>
      <c r="I46" s="8"/>
    </row>
    <row r="47" spans="1:9" ht="11.1" customHeight="1" x14ac:dyDescent="0.2">
      <c r="B47" s="11" t="s">
        <v>37</v>
      </c>
      <c r="C47" s="11"/>
      <c r="D47" s="9">
        <v>200</v>
      </c>
      <c r="E47" s="10">
        <v>1.94</v>
      </c>
      <c r="F47" s="10">
        <v>1.88</v>
      </c>
      <c r="G47" s="10">
        <v>13.95</v>
      </c>
      <c r="H47" s="10">
        <v>164.75</v>
      </c>
      <c r="I47" s="10" t="s">
        <v>38</v>
      </c>
    </row>
    <row r="48" spans="1:9" ht="11.1" customHeight="1" x14ac:dyDescent="0.2">
      <c r="B48" s="11" t="s">
        <v>72</v>
      </c>
      <c r="C48" s="11"/>
      <c r="D48" s="9">
        <v>100</v>
      </c>
      <c r="E48" s="10">
        <v>10.17</v>
      </c>
      <c r="F48" s="10">
        <v>9.9</v>
      </c>
      <c r="G48" s="10">
        <v>9.85</v>
      </c>
      <c r="H48" s="10">
        <v>246.9</v>
      </c>
      <c r="I48" s="10">
        <v>96</v>
      </c>
    </row>
    <row r="49" spans="1:9" ht="11.1" customHeight="1" x14ac:dyDescent="0.2">
      <c r="B49" s="11" t="s">
        <v>39</v>
      </c>
      <c r="C49" s="11"/>
      <c r="D49" s="9">
        <v>75</v>
      </c>
      <c r="E49" s="10">
        <v>1.98</v>
      </c>
      <c r="F49" s="10">
        <v>2.5</v>
      </c>
      <c r="G49" s="10">
        <v>9.35</v>
      </c>
      <c r="H49" s="10">
        <v>69.8</v>
      </c>
      <c r="I49" s="10">
        <v>999</v>
      </c>
    </row>
    <row r="50" spans="1:9" ht="11.1" customHeight="1" x14ac:dyDescent="0.2">
      <c r="B50" s="11" t="s">
        <v>40</v>
      </c>
      <c r="C50" s="11"/>
      <c r="D50" s="9">
        <v>75</v>
      </c>
      <c r="E50" s="10">
        <v>1.63</v>
      </c>
      <c r="F50" s="10">
        <v>2.5</v>
      </c>
      <c r="G50" s="10">
        <v>10.02</v>
      </c>
      <c r="H50" s="10">
        <v>73.5</v>
      </c>
      <c r="I50" s="10">
        <v>995</v>
      </c>
    </row>
    <row r="51" spans="1:9" ht="11.1" customHeight="1" x14ac:dyDescent="0.2">
      <c r="B51" s="11" t="s">
        <v>70</v>
      </c>
      <c r="C51" s="11"/>
      <c r="D51" s="9">
        <v>200</v>
      </c>
      <c r="E51" s="10">
        <v>0</v>
      </c>
      <c r="F51" s="10">
        <v>0</v>
      </c>
      <c r="G51" s="10">
        <v>10.97</v>
      </c>
      <c r="H51" s="10">
        <v>59.9</v>
      </c>
      <c r="I51" s="10">
        <v>828</v>
      </c>
    </row>
    <row r="52" spans="1:9" ht="11.1" customHeight="1" x14ac:dyDescent="0.2">
      <c r="B52" s="11" t="s">
        <v>19</v>
      </c>
      <c r="C52" s="11"/>
      <c r="D52" s="9">
        <v>25</v>
      </c>
      <c r="E52" s="10">
        <v>2.0299999999999998</v>
      </c>
      <c r="F52" s="10">
        <v>0.83</v>
      </c>
      <c r="G52" s="10">
        <v>11.15</v>
      </c>
      <c r="H52" s="10">
        <v>60.5</v>
      </c>
      <c r="I52" s="10">
        <v>897</v>
      </c>
    </row>
    <row r="53" spans="1:9" ht="11.1" customHeight="1" x14ac:dyDescent="0.2">
      <c r="B53" s="11" t="s">
        <v>20</v>
      </c>
      <c r="C53" s="11"/>
      <c r="D53" s="9">
        <v>25</v>
      </c>
      <c r="E53" s="10">
        <v>2.13</v>
      </c>
      <c r="F53" s="10">
        <v>1</v>
      </c>
      <c r="G53" s="10">
        <v>12.13</v>
      </c>
      <c r="H53" s="10">
        <v>64.8</v>
      </c>
      <c r="I53" s="10" t="s">
        <v>21</v>
      </c>
    </row>
    <row r="54" spans="1:9" ht="11.1" customHeight="1" x14ac:dyDescent="0.2">
      <c r="A54" s="12" t="s">
        <v>22</v>
      </c>
      <c r="B54" s="12"/>
      <c r="C54" s="12"/>
      <c r="D54" s="9">
        <f>SUM(D47:D53)</f>
        <v>700</v>
      </c>
      <c r="E54" s="10">
        <f>SUM(E47:E53)</f>
        <v>19.88</v>
      </c>
      <c r="F54" s="10">
        <f>SUM(F47:F53)</f>
        <v>18.61</v>
      </c>
      <c r="G54" s="10">
        <f>SUM(G47:G53)</f>
        <v>77.42</v>
      </c>
      <c r="H54" s="10">
        <f>SUM(H47:H53)</f>
        <v>740.15</v>
      </c>
      <c r="I54" s="10"/>
    </row>
    <row r="55" spans="1:9" s="1" customFormat="1" ht="11.1" customHeight="1" x14ac:dyDescent="0.2">
      <c r="A55" s="12" t="s">
        <v>23</v>
      </c>
      <c r="B55" s="12"/>
      <c r="C55" s="12"/>
      <c r="D55" s="9">
        <v>700</v>
      </c>
      <c r="E55" s="10">
        <v>19.88</v>
      </c>
      <c r="F55" s="10">
        <v>18.61</v>
      </c>
      <c r="G55" s="10">
        <v>77.42</v>
      </c>
      <c r="H55" s="10">
        <v>740.15</v>
      </c>
      <c r="I55" s="10"/>
    </row>
    <row r="56" spans="1:9" ht="11.1" customHeight="1" x14ac:dyDescent="0.2">
      <c r="E56" s="2"/>
      <c r="F56" s="2"/>
      <c r="G56" s="2"/>
      <c r="H56" s="2"/>
      <c r="I56" s="4" t="s">
        <v>41</v>
      </c>
    </row>
    <row r="57" spans="1:9" ht="11.1" customHeight="1" x14ac:dyDescent="0.2">
      <c r="A57" s="3" t="s">
        <v>2</v>
      </c>
      <c r="D57" s="4" t="s">
        <v>3</v>
      </c>
      <c r="E57" s="1" t="s">
        <v>4</v>
      </c>
      <c r="G57" s="4" t="s">
        <v>5</v>
      </c>
      <c r="H57" s="1" t="s">
        <v>42</v>
      </c>
    </row>
    <row r="58" spans="1:9" s="1" customFormat="1" ht="20.100000000000001" customHeight="1" x14ac:dyDescent="0.2">
      <c r="A58" s="14" t="s">
        <v>7</v>
      </c>
      <c r="B58" s="14" t="s">
        <v>8</v>
      </c>
      <c r="C58" s="14"/>
      <c r="D58" s="14" t="s">
        <v>9</v>
      </c>
      <c r="E58" s="16" t="s">
        <v>10</v>
      </c>
      <c r="F58" s="16"/>
      <c r="G58" s="16"/>
      <c r="H58" s="14" t="s">
        <v>11</v>
      </c>
      <c r="I58" s="14" t="s">
        <v>12</v>
      </c>
    </row>
    <row r="59" spans="1:9" s="1" customFormat="1" ht="21.95" customHeight="1" x14ac:dyDescent="0.2">
      <c r="A59" s="15"/>
      <c r="B59" s="20"/>
      <c r="C59" s="21"/>
      <c r="D59" s="15"/>
      <c r="E59" s="5" t="s">
        <v>13</v>
      </c>
      <c r="F59" s="5" t="s">
        <v>14</v>
      </c>
      <c r="G59" s="5" t="s">
        <v>15</v>
      </c>
      <c r="H59" s="15"/>
      <c r="I59" s="15"/>
    </row>
    <row r="60" spans="1:9" ht="11.1" customHeight="1" x14ac:dyDescent="0.2">
      <c r="A60" s="6" t="s">
        <v>16</v>
      </c>
      <c r="B60" s="17"/>
      <c r="C60" s="17"/>
      <c r="D60" s="7"/>
      <c r="E60" s="7"/>
      <c r="F60" s="7"/>
      <c r="G60" s="7"/>
      <c r="H60" s="7"/>
      <c r="I60" s="8"/>
    </row>
    <row r="61" spans="1:9" ht="21.95" customHeight="1" x14ac:dyDescent="0.2">
      <c r="B61" s="11" t="s">
        <v>43</v>
      </c>
      <c r="C61" s="11"/>
      <c r="D61" s="9">
        <v>200</v>
      </c>
      <c r="E61" s="10">
        <v>1.52</v>
      </c>
      <c r="F61" s="10">
        <v>4.99</v>
      </c>
      <c r="G61" s="10">
        <v>7.36</v>
      </c>
      <c r="H61" s="10">
        <v>109.68</v>
      </c>
      <c r="I61" s="10">
        <v>124</v>
      </c>
    </row>
    <row r="62" spans="1:9" ht="11.1" customHeight="1" x14ac:dyDescent="0.2">
      <c r="B62" s="11" t="s">
        <v>44</v>
      </c>
      <c r="C62" s="11"/>
      <c r="D62" s="9">
        <v>100</v>
      </c>
      <c r="E62" s="10">
        <v>17.98</v>
      </c>
      <c r="F62" s="10">
        <v>17.77</v>
      </c>
      <c r="G62" s="10">
        <v>7.78</v>
      </c>
      <c r="H62" s="10">
        <v>208.33</v>
      </c>
      <c r="I62" s="10">
        <v>1024</v>
      </c>
    </row>
    <row r="63" spans="1:9" ht="21.95" customHeight="1" x14ac:dyDescent="0.2">
      <c r="B63" s="11" t="s">
        <v>45</v>
      </c>
      <c r="C63" s="11"/>
      <c r="D63" s="9">
        <v>150</v>
      </c>
      <c r="E63" s="10">
        <v>6.34</v>
      </c>
      <c r="F63" s="10">
        <v>4</v>
      </c>
      <c r="G63" s="10">
        <v>27.87</v>
      </c>
      <c r="H63" s="10">
        <v>218.45</v>
      </c>
      <c r="I63" s="10">
        <v>516</v>
      </c>
    </row>
    <row r="64" spans="1:9" ht="11.1" customHeight="1" x14ac:dyDescent="0.2">
      <c r="B64" s="11" t="s">
        <v>70</v>
      </c>
      <c r="C64" s="11"/>
      <c r="D64" s="9">
        <v>200</v>
      </c>
      <c r="E64" s="10">
        <v>0</v>
      </c>
      <c r="F64" s="10">
        <v>0</v>
      </c>
      <c r="G64" s="10">
        <v>10.97</v>
      </c>
      <c r="H64" s="10">
        <v>59.9</v>
      </c>
      <c r="I64" s="10">
        <v>828</v>
      </c>
    </row>
    <row r="65" spans="1:9" ht="11.1" customHeight="1" x14ac:dyDescent="0.2">
      <c r="B65" s="11" t="s">
        <v>19</v>
      </c>
      <c r="C65" s="11"/>
      <c r="D65" s="9">
        <v>25</v>
      </c>
      <c r="E65" s="10">
        <v>2.0299999999999998</v>
      </c>
      <c r="F65" s="10">
        <v>0.83</v>
      </c>
      <c r="G65" s="10">
        <v>11.15</v>
      </c>
      <c r="H65" s="10">
        <v>60.5</v>
      </c>
      <c r="I65" s="10">
        <v>897</v>
      </c>
    </row>
    <row r="66" spans="1:9" ht="11.1" customHeight="1" x14ac:dyDescent="0.2">
      <c r="B66" s="11" t="s">
        <v>20</v>
      </c>
      <c r="C66" s="11"/>
      <c r="D66" s="9">
        <v>25</v>
      </c>
      <c r="E66" s="10">
        <v>2.13</v>
      </c>
      <c r="F66" s="10">
        <v>1</v>
      </c>
      <c r="G66" s="10">
        <v>12.13</v>
      </c>
      <c r="H66" s="10">
        <v>64.8</v>
      </c>
      <c r="I66" s="10" t="s">
        <v>21</v>
      </c>
    </row>
    <row r="67" spans="1:9" ht="11.1" customHeight="1" x14ac:dyDescent="0.2">
      <c r="A67" s="12" t="s">
        <v>22</v>
      </c>
      <c r="B67" s="12"/>
      <c r="C67" s="12"/>
      <c r="D67" s="9">
        <f>SUM(D61:D66)</f>
        <v>700</v>
      </c>
      <c r="E67" s="10">
        <f>SUM(E61:E66)</f>
        <v>30</v>
      </c>
      <c r="F67" s="10">
        <f>SUM(F61:F66)</f>
        <v>28.589999999999996</v>
      </c>
      <c r="G67" s="10">
        <f>SUM(G61:G66)</f>
        <v>77.260000000000005</v>
      </c>
      <c r="H67" s="10">
        <f>SUM(H61:H66)</f>
        <v>721.66</v>
      </c>
      <c r="I67" s="10"/>
    </row>
    <row r="68" spans="1:9" ht="11.1" customHeight="1" x14ac:dyDescent="0.2">
      <c r="A68" s="12" t="s">
        <v>23</v>
      </c>
      <c r="B68" s="12"/>
      <c r="C68" s="12"/>
      <c r="D68" s="9">
        <v>700</v>
      </c>
      <c r="E68" s="10">
        <v>30</v>
      </c>
      <c r="F68" s="10">
        <v>28.59</v>
      </c>
      <c r="G68" s="10">
        <v>77.260000000000005</v>
      </c>
      <c r="H68" s="10">
        <v>721.66</v>
      </c>
      <c r="I68" s="10"/>
    </row>
    <row r="69" spans="1:9" ht="11.1" customHeight="1" x14ac:dyDescent="0.2">
      <c r="E69" s="2"/>
      <c r="F69" s="2"/>
      <c r="G69" s="2"/>
      <c r="H69" s="2"/>
      <c r="I69" s="4" t="s">
        <v>46</v>
      </c>
    </row>
    <row r="70" spans="1:9" ht="11.1" customHeight="1" x14ac:dyDescent="0.2">
      <c r="A70" s="3" t="s">
        <v>2</v>
      </c>
      <c r="D70" s="4" t="s">
        <v>3</v>
      </c>
      <c r="E70" s="1" t="s">
        <v>4</v>
      </c>
      <c r="G70" s="4" t="s">
        <v>5</v>
      </c>
      <c r="H70" s="1" t="s">
        <v>47</v>
      </c>
    </row>
    <row r="71" spans="1:9" s="1" customFormat="1" ht="20.100000000000001" customHeight="1" x14ac:dyDescent="0.2">
      <c r="A71" s="14" t="s">
        <v>7</v>
      </c>
      <c r="B71" s="14" t="s">
        <v>8</v>
      </c>
      <c r="C71" s="14"/>
      <c r="D71" s="14" t="s">
        <v>9</v>
      </c>
      <c r="E71" s="16" t="s">
        <v>10</v>
      </c>
      <c r="F71" s="16"/>
      <c r="G71" s="16"/>
      <c r="H71" s="14" t="s">
        <v>11</v>
      </c>
      <c r="I71" s="14" t="s">
        <v>12</v>
      </c>
    </row>
    <row r="72" spans="1:9" s="1" customFormat="1" ht="21.95" customHeight="1" x14ac:dyDescent="0.2">
      <c r="A72" s="15"/>
      <c r="B72" s="20"/>
      <c r="C72" s="21"/>
      <c r="D72" s="15"/>
      <c r="E72" s="5" t="s">
        <v>13</v>
      </c>
      <c r="F72" s="5" t="s">
        <v>14</v>
      </c>
      <c r="G72" s="5" t="s">
        <v>15</v>
      </c>
      <c r="H72" s="15"/>
      <c r="I72" s="15"/>
    </row>
    <row r="73" spans="1:9" ht="11.1" customHeight="1" x14ac:dyDescent="0.2">
      <c r="A73" s="6" t="s">
        <v>16</v>
      </c>
      <c r="B73" s="17"/>
      <c r="C73" s="17"/>
      <c r="D73" s="7"/>
      <c r="E73" s="7"/>
      <c r="F73" s="7"/>
      <c r="G73" s="7"/>
      <c r="H73" s="7"/>
      <c r="I73" s="8"/>
    </row>
    <row r="74" spans="1:9" ht="21.95" customHeight="1" x14ac:dyDescent="0.2">
      <c r="B74" s="22" t="s">
        <v>76</v>
      </c>
      <c r="C74" s="11"/>
      <c r="D74" s="9">
        <v>200</v>
      </c>
      <c r="E74" s="10">
        <v>2.0299999999999998</v>
      </c>
      <c r="F74" s="10">
        <v>5.07</v>
      </c>
      <c r="G74" s="10">
        <v>13.82</v>
      </c>
      <c r="H74" s="10">
        <v>190.16</v>
      </c>
      <c r="I74" s="10" t="s">
        <v>48</v>
      </c>
    </row>
    <row r="75" spans="1:9" ht="21.95" customHeight="1" x14ac:dyDescent="0.2">
      <c r="B75" s="11" t="s">
        <v>68</v>
      </c>
      <c r="C75" s="11"/>
      <c r="D75" s="9">
        <v>110</v>
      </c>
      <c r="E75" s="10">
        <v>12.44</v>
      </c>
      <c r="F75" s="10">
        <v>15</v>
      </c>
      <c r="G75" s="10">
        <v>10.38</v>
      </c>
      <c r="H75" s="10">
        <v>244.3</v>
      </c>
      <c r="I75" s="10" t="s">
        <v>78</v>
      </c>
    </row>
    <row r="76" spans="1:9" ht="11.1" customHeight="1" x14ac:dyDescent="0.2">
      <c r="B76" s="11" t="s">
        <v>49</v>
      </c>
      <c r="C76" s="11"/>
      <c r="D76" s="9">
        <v>150</v>
      </c>
      <c r="E76" s="10">
        <v>6.53</v>
      </c>
      <c r="F76" s="10">
        <v>6</v>
      </c>
      <c r="G76" s="10">
        <v>27.95</v>
      </c>
      <c r="H76" s="10">
        <v>170.8</v>
      </c>
      <c r="I76" s="10">
        <v>845.03</v>
      </c>
    </row>
    <row r="77" spans="1:9" ht="11.1" customHeight="1" x14ac:dyDescent="0.2">
      <c r="B77" s="11" t="s">
        <v>50</v>
      </c>
      <c r="C77" s="11"/>
      <c r="D77" s="9">
        <v>200</v>
      </c>
      <c r="E77" s="10">
        <v>0</v>
      </c>
      <c r="F77" s="10">
        <v>0</v>
      </c>
      <c r="G77" s="10">
        <v>11.18</v>
      </c>
      <c r="H77" s="10">
        <v>60</v>
      </c>
      <c r="I77" s="10">
        <v>854.01</v>
      </c>
    </row>
    <row r="78" spans="1:9" ht="11.1" customHeight="1" x14ac:dyDescent="0.2">
      <c r="B78" s="18" t="s">
        <v>19</v>
      </c>
      <c r="C78" s="19"/>
      <c r="D78" s="9">
        <v>30</v>
      </c>
      <c r="E78" s="10">
        <v>2.4300000000000002</v>
      </c>
      <c r="F78" s="10">
        <v>1</v>
      </c>
      <c r="G78" s="10">
        <v>12.24</v>
      </c>
      <c r="H78" s="10">
        <v>72.599999999999994</v>
      </c>
      <c r="I78" s="10">
        <v>897</v>
      </c>
    </row>
    <row r="79" spans="1:9" ht="11.1" customHeight="1" x14ac:dyDescent="0.2">
      <c r="B79" s="11" t="s">
        <v>20</v>
      </c>
      <c r="C79" s="11"/>
      <c r="D79" s="9">
        <v>30</v>
      </c>
      <c r="E79" s="10">
        <v>2.56</v>
      </c>
      <c r="F79" s="10">
        <v>1.2</v>
      </c>
      <c r="G79" s="10">
        <v>13.34</v>
      </c>
      <c r="H79" s="10">
        <v>77.760000000000005</v>
      </c>
      <c r="I79" s="10" t="s">
        <v>21</v>
      </c>
    </row>
    <row r="80" spans="1:9" ht="11.1" customHeight="1" x14ac:dyDescent="0.2">
      <c r="A80" s="12" t="s">
        <v>22</v>
      </c>
      <c r="B80" s="12"/>
      <c r="C80" s="12"/>
      <c r="D80" s="9">
        <f>SUM(D74:D79)</f>
        <v>720</v>
      </c>
      <c r="E80" s="10">
        <f>SUM(E74:E79)</f>
        <v>25.99</v>
      </c>
      <c r="F80" s="10">
        <f>SUM(F74:F79)</f>
        <v>28.27</v>
      </c>
      <c r="G80" s="10">
        <f>SUM(G74:G79)</f>
        <v>88.910000000000011</v>
      </c>
      <c r="H80" s="10">
        <f>SUM(H74:H79)</f>
        <v>815.62</v>
      </c>
      <c r="I80" s="10"/>
    </row>
    <row r="81" spans="1:9" s="1" customFormat="1" ht="11.1" customHeight="1" x14ac:dyDescent="0.2">
      <c r="A81" s="12" t="s">
        <v>23</v>
      </c>
      <c r="B81" s="12"/>
      <c r="C81" s="12"/>
      <c r="D81" s="9">
        <v>720</v>
      </c>
      <c r="E81" s="10">
        <v>25.99</v>
      </c>
      <c r="F81" s="10">
        <v>28.27</v>
      </c>
      <c r="G81" s="10">
        <v>88.91</v>
      </c>
      <c r="H81" s="10">
        <v>815.62</v>
      </c>
      <c r="I81" s="10"/>
    </row>
    <row r="82" spans="1:9" ht="11.1" customHeight="1" x14ac:dyDescent="0.2">
      <c r="E82" s="2"/>
      <c r="F82" s="2"/>
      <c r="G82" s="2"/>
      <c r="H82" s="2"/>
      <c r="I82" s="4" t="s">
        <v>51</v>
      </c>
    </row>
    <row r="83" spans="1:9" ht="11.1" customHeight="1" x14ac:dyDescent="0.2">
      <c r="A83" s="3" t="s">
        <v>2</v>
      </c>
      <c r="D83" s="4" t="s">
        <v>3</v>
      </c>
      <c r="E83" s="1" t="s">
        <v>52</v>
      </c>
      <c r="G83" s="4" t="s">
        <v>5</v>
      </c>
      <c r="H83" s="1" t="s">
        <v>6</v>
      </c>
    </row>
    <row r="84" spans="1:9" s="1" customFormat="1" ht="20.100000000000001" customHeight="1" x14ac:dyDescent="0.2">
      <c r="A84" s="14" t="s">
        <v>7</v>
      </c>
      <c r="B84" s="14" t="s">
        <v>8</v>
      </c>
      <c r="C84" s="14"/>
      <c r="D84" s="14" t="s">
        <v>9</v>
      </c>
      <c r="E84" s="16" t="s">
        <v>10</v>
      </c>
      <c r="F84" s="16"/>
      <c r="G84" s="16"/>
      <c r="H84" s="14" t="s">
        <v>11</v>
      </c>
      <c r="I84" s="14" t="s">
        <v>12</v>
      </c>
    </row>
    <row r="85" spans="1:9" s="1" customFormat="1" ht="21.95" customHeight="1" x14ac:dyDescent="0.2">
      <c r="A85" s="15"/>
      <c r="B85" s="20"/>
      <c r="C85" s="21"/>
      <c r="D85" s="15"/>
      <c r="E85" s="5" t="s">
        <v>13</v>
      </c>
      <c r="F85" s="5" t="s">
        <v>14</v>
      </c>
      <c r="G85" s="5" t="s">
        <v>15</v>
      </c>
      <c r="H85" s="15"/>
      <c r="I85" s="15"/>
    </row>
    <row r="86" spans="1:9" ht="11.1" customHeight="1" x14ac:dyDescent="0.2">
      <c r="A86" s="6" t="s">
        <v>16</v>
      </c>
      <c r="B86" s="17"/>
      <c r="C86" s="17"/>
      <c r="D86" s="7"/>
      <c r="E86" s="7"/>
      <c r="F86" s="7"/>
      <c r="G86" s="7"/>
      <c r="H86" s="7"/>
      <c r="I86" s="8"/>
    </row>
    <row r="87" spans="1:9" ht="12" customHeight="1" x14ac:dyDescent="0.2">
      <c r="B87" s="11" t="s">
        <v>17</v>
      </c>
      <c r="C87" s="11"/>
      <c r="D87" s="9">
        <v>200</v>
      </c>
      <c r="E87" s="10">
        <v>4.7</v>
      </c>
      <c r="F87" s="10">
        <v>4.4000000000000004</v>
      </c>
      <c r="G87" s="10">
        <v>17.18</v>
      </c>
      <c r="H87" s="10">
        <v>135.32</v>
      </c>
      <c r="I87" s="10">
        <v>139</v>
      </c>
    </row>
    <row r="88" spans="1:9" ht="11.1" customHeight="1" x14ac:dyDescent="0.2">
      <c r="B88" s="11" t="s">
        <v>32</v>
      </c>
      <c r="C88" s="11"/>
      <c r="D88" s="9">
        <v>100</v>
      </c>
      <c r="E88" s="10">
        <v>7.77</v>
      </c>
      <c r="F88" s="10">
        <v>9.5</v>
      </c>
      <c r="G88" s="10">
        <v>15.99</v>
      </c>
      <c r="H88" s="10">
        <v>243.45</v>
      </c>
      <c r="I88" s="10">
        <v>827</v>
      </c>
    </row>
    <row r="89" spans="1:9" ht="21.95" customHeight="1" x14ac:dyDescent="0.2">
      <c r="B89" s="11" t="s">
        <v>45</v>
      </c>
      <c r="C89" s="11"/>
      <c r="D89" s="9">
        <v>150</v>
      </c>
      <c r="E89" s="10">
        <v>6.34</v>
      </c>
      <c r="F89" s="10">
        <v>4</v>
      </c>
      <c r="G89" s="10">
        <v>27.87</v>
      </c>
      <c r="H89" s="10">
        <v>218.45</v>
      </c>
      <c r="I89" s="10">
        <v>516</v>
      </c>
    </row>
    <row r="90" spans="1:9" ht="11.1" customHeight="1" x14ac:dyDescent="0.2">
      <c r="B90" s="11" t="s">
        <v>69</v>
      </c>
      <c r="C90" s="11"/>
      <c r="D90" s="9">
        <v>200</v>
      </c>
      <c r="E90" s="10">
        <v>0.09</v>
      </c>
      <c r="F90" s="10">
        <v>0</v>
      </c>
      <c r="G90" s="10">
        <v>15.16</v>
      </c>
      <c r="H90" s="10">
        <v>79.8</v>
      </c>
      <c r="I90" s="10">
        <v>686</v>
      </c>
    </row>
    <row r="91" spans="1:9" ht="11.1" customHeight="1" x14ac:dyDescent="0.2">
      <c r="B91" s="18" t="s">
        <v>19</v>
      </c>
      <c r="C91" s="19"/>
      <c r="D91" s="9">
        <v>30</v>
      </c>
      <c r="E91" s="10">
        <v>2.4300000000000002</v>
      </c>
      <c r="F91" s="10">
        <v>1</v>
      </c>
      <c r="G91" s="10">
        <v>12.24</v>
      </c>
      <c r="H91" s="10">
        <v>72.599999999999994</v>
      </c>
      <c r="I91" s="10">
        <v>897</v>
      </c>
    </row>
    <row r="92" spans="1:9" ht="11.1" customHeight="1" x14ac:dyDescent="0.2">
      <c r="B92" s="11" t="s">
        <v>20</v>
      </c>
      <c r="C92" s="11"/>
      <c r="D92" s="9">
        <v>30</v>
      </c>
      <c r="E92" s="10">
        <v>2.56</v>
      </c>
      <c r="F92" s="10">
        <v>1.2</v>
      </c>
      <c r="G92" s="10">
        <v>13.34</v>
      </c>
      <c r="H92" s="10">
        <v>77.760000000000005</v>
      </c>
      <c r="I92" s="10" t="s">
        <v>21</v>
      </c>
    </row>
    <row r="93" spans="1:9" ht="11.1" customHeight="1" x14ac:dyDescent="0.2">
      <c r="A93" s="12" t="s">
        <v>22</v>
      </c>
      <c r="B93" s="12"/>
      <c r="C93" s="12"/>
      <c r="D93" s="9">
        <f>SUM(D87:D92)</f>
        <v>710</v>
      </c>
      <c r="E93" s="10">
        <f>SUM(E87:E92)</f>
        <v>23.889999999999997</v>
      </c>
      <c r="F93" s="10">
        <f>SUM(F87:F92)</f>
        <v>20.099999999999998</v>
      </c>
      <c r="G93" s="10">
        <f>SUM(G87:G92)</f>
        <v>101.78</v>
      </c>
      <c r="H93" s="10">
        <f>SUM(H87:H92)</f>
        <v>827.38</v>
      </c>
      <c r="I93" s="10"/>
    </row>
    <row r="94" spans="1:9" ht="11.1" customHeight="1" x14ac:dyDescent="0.2">
      <c r="A94" s="12" t="s">
        <v>23</v>
      </c>
      <c r="B94" s="12"/>
      <c r="C94" s="12"/>
      <c r="D94" s="9">
        <v>710</v>
      </c>
      <c r="E94" s="10">
        <v>23.89</v>
      </c>
      <c r="F94" s="10">
        <v>20.100000000000001</v>
      </c>
      <c r="G94" s="10">
        <v>101.78</v>
      </c>
      <c r="H94" s="10">
        <f>SUM(H93)</f>
        <v>827.38</v>
      </c>
      <c r="I94" s="10"/>
    </row>
    <row r="95" spans="1:9" ht="11.1" customHeight="1" x14ac:dyDescent="0.2">
      <c r="E95" s="2"/>
      <c r="F95" s="2"/>
      <c r="G95" s="2"/>
      <c r="H95" s="2"/>
      <c r="I95" s="4" t="s">
        <v>53</v>
      </c>
    </row>
    <row r="96" spans="1:9" ht="11.1" customHeight="1" x14ac:dyDescent="0.2">
      <c r="A96" s="3" t="s">
        <v>2</v>
      </c>
      <c r="D96" s="4" t="s">
        <v>3</v>
      </c>
      <c r="E96" s="1" t="s">
        <v>52</v>
      </c>
      <c r="G96" s="4" t="s">
        <v>5</v>
      </c>
      <c r="H96" s="1" t="s">
        <v>25</v>
      </c>
    </row>
    <row r="97" spans="1:9" s="1" customFormat="1" ht="20.100000000000001" customHeight="1" x14ac:dyDescent="0.2">
      <c r="A97" s="14" t="s">
        <v>7</v>
      </c>
      <c r="B97" s="14" t="s">
        <v>8</v>
      </c>
      <c r="C97" s="14"/>
      <c r="D97" s="14" t="s">
        <v>9</v>
      </c>
      <c r="E97" s="16" t="s">
        <v>10</v>
      </c>
      <c r="F97" s="16"/>
      <c r="G97" s="16"/>
      <c r="H97" s="14" t="s">
        <v>11</v>
      </c>
      <c r="I97" s="14" t="s">
        <v>12</v>
      </c>
    </row>
    <row r="98" spans="1:9" s="1" customFormat="1" ht="21.95" customHeight="1" x14ac:dyDescent="0.2">
      <c r="A98" s="15"/>
      <c r="B98" s="20"/>
      <c r="C98" s="21"/>
      <c r="D98" s="15"/>
      <c r="E98" s="5" t="s">
        <v>13</v>
      </c>
      <c r="F98" s="5" t="s">
        <v>14</v>
      </c>
      <c r="G98" s="5" t="s">
        <v>15</v>
      </c>
      <c r="H98" s="15"/>
      <c r="I98" s="15"/>
    </row>
    <row r="99" spans="1:9" ht="11.1" customHeight="1" x14ac:dyDescent="0.2">
      <c r="A99" s="6" t="s">
        <v>16</v>
      </c>
      <c r="B99" s="17"/>
      <c r="C99" s="17"/>
      <c r="D99" s="7"/>
      <c r="E99" s="7"/>
      <c r="F99" s="7"/>
      <c r="G99" s="7"/>
      <c r="H99" s="7"/>
      <c r="I99" s="8"/>
    </row>
    <row r="100" spans="1:9" ht="21.95" customHeight="1" x14ac:dyDescent="0.2">
      <c r="B100" s="11" t="s">
        <v>43</v>
      </c>
      <c r="C100" s="11"/>
      <c r="D100" s="9">
        <v>200</v>
      </c>
      <c r="E100" s="10">
        <v>1.52</v>
      </c>
      <c r="F100" s="10">
        <v>4.99</v>
      </c>
      <c r="G100" s="10">
        <v>7.36</v>
      </c>
      <c r="H100" s="10">
        <v>109.68</v>
      </c>
      <c r="I100" s="10">
        <v>124</v>
      </c>
    </row>
    <row r="101" spans="1:9" ht="11.1" customHeight="1" x14ac:dyDescent="0.2">
      <c r="B101" s="11" t="s">
        <v>44</v>
      </c>
      <c r="C101" s="11"/>
      <c r="D101" s="9">
        <v>100</v>
      </c>
      <c r="E101" s="10">
        <v>17.98</v>
      </c>
      <c r="F101" s="10">
        <v>17.77</v>
      </c>
      <c r="G101" s="10">
        <v>7.78</v>
      </c>
      <c r="H101" s="10">
        <v>208.33</v>
      </c>
      <c r="I101" s="10">
        <v>1024</v>
      </c>
    </row>
    <row r="102" spans="1:9" ht="11.1" customHeight="1" x14ac:dyDescent="0.2">
      <c r="B102" s="11" t="s">
        <v>49</v>
      </c>
      <c r="C102" s="11"/>
      <c r="D102" s="9">
        <v>150</v>
      </c>
      <c r="E102" s="10">
        <v>6.53</v>
      </c>
      <c r="F102" s="10">
        <v>6</v>
      </c>
      <c r="G102" s="10">
        <v>27.95</v>
      </c>
      <c r="H102" s="10">
        <v>170.8</v>
      </c>
      <c r="I102" s="10">
        <v>845.03</v>
      </c>
    </row>
    <row r="103" spans="1:9" ht="11.1" customHeight="1" x14ac:dyDescent="0.2">
      <c r="B103" s="11" t="s">
        <v>70</v>
      </c>
      <c r="C103" s="11"/>
      <c r="D103" s="9">
        <v>200</v>
      </c>
      <c r="E103" s="10">
        <v>0</v>
      </c>
      <c r="F103" s="10">
        <v>0</v>
      </c>
      <c r="G103" s="10">
        <v>10.97</v>
      </c>
      <c r="H103" s="10">
        <v>59.9</v>
      </c>
      <c r="I103" s="10">
        <v>828</v>
      </c>
    </row>
    <row r="104" spans="1:9" ht="11.1" customHeight="1" x14ac:dyDescent="0.2">
      <c r="B104" s="18" t="s">
        <v>19</v>
      </c>
      <c r="C104" s="19"/>
      <c r="D104" s="9">
        <v>30</v>
      </c>
      <c r="E104" s="10">
        <v>2.4300000000000002</v>
      </c>
      <c r="F104" s="10">
        <v>1</v>
      </c>
      <c r="G104" s="10">
        <v>12.24</v>
      </c>
      <c r="H104" s="10">
        <v>72.599999999999994</v>
      </c>
      <c r="I104" s="10">
        <v>897</v>
      </c>
    </row>
    <row r="105" spans="1:9" ht="11.1" customHeight="1" x14ac:dyDescent="0.2">
      <c r="B105" s="11" t="s">
        <v>20</v>
      </c>
      <c r="C105" s="11"/>
      <c r="D105" s="9">
        <v>30</v>
      </c>
      <c r="E105" s="10">
        <v>2.56</v>
      </c>
      <c r="F105" s="10">
        <v>1.2</v>
      </c>
      <c r="G105" s="10">
        <v>13.34</v>
      </c>
      <c r="H105" s="10">
        <v>77.760000000000005</v>
      </c>
      <c r="I105" s="10" t="s">
        <v>21</v>
      </c>
    </row>
    <row r="106" spans="1:9" ht="11.1" customHeight="1" x14ac:dyDescent="0.2">
      <c r="A106" s="12" t="s">
        <v>22</v>
      </c>
      <c r="B106" s="12"/>
      <c r="C106" s="12"/>
      <c r="D106" s="9">
        <f>SUM(D100:D105)</f>
        <v>710</v>
      </c>
      <c r="E106" s="10">
        <f>SUM(E100:E105)</f>
        <v>31.02</v>
      </c>
      <c r="F106" s="10">
        <f>SUM(F100:F105)</f>
        <v>30.959999999999997</v>
      </c>
      <c r="G106" s="10">
        <f>SUM(G100:G105)</f>
        <v>79.64</v>
      </c>
      <c r="H106" s="10">
        <f>SUM(H100:H105)</f>
        <v>699.07</v>
      </c>
      <c r="I106" s="10"/>
    </row>
    <row r="107" spans="1:9" s="1" customFormat="1" ht="11.1" customHeight="1" x14ac:dyDescent="0.2">
      <c r="A107" s="12" t="s">
        <v>23</v>
      </c>
      <c r="B107" s="12"/>
      <c r="C107" s="12"/>
      <c r="D107" s="9">
        <v>710</v>
      </c>
      <c r="E107" s="10">
        <f>SUM(E100:E105)</f>
        <v>31.02</v>
      </c>
      <c r="F107" s="10">
        <f>SUM(F106)</f>
        <v>30.959999999999997</v>
      </c>
      <c r="G107" s="10">
        <f>SUM(G106)</f>
        <v>79.64</v>
      </c>
      <c r="H107" s="10">
        <f>SUM(H106)</f>
        <v>699.07</v>
      </c>
      <c r="I107" s="10"/>
    </row>
    <row r="108" spans="1:9" ht="11.1" customHeight="1" x14ac:dyDescent="0.2">
      <c r="E108" s="2"/>
      <c r="F108" s="2"/>
      <c r="G108" s="2"/>
      <c r="H108" s="2"/>
      <c r="I108" s="4" t="s">
        <v>54</v>
      </c>
    </row>
    <row r="109" spans="1:9" ht="11.1" customHeight="1" x14ac:dyDescent="0.2">
      <c r="A109" s="3" t="s">
        <v>2</v>
      </c>
      <c r="D109" s="4" t="s">
        <v>3</v>
      </c>
      <c r="E109" s="1" t="s">
        <v>52</v>
      </c>
      <c r="G109" s="4" t="s">
        <v>5</v>
      </c>
      <c r="H109" s="1" t="s">
        <v>30</v>
      </c>
    </row>
    <row r="110" spans="1:9" s="1" customFormat="1" ht="20.100000000000001" customHeight="1" x14ac:dyDescent="0.2">
      <c r="A110" s="14" t="s">
        <v>7</v>
      </c>
      <c r="B110" s="14" t="s">
        <v>8</v>
      </c>
      <c r="C110" s="14"/>
      <c r="D110" s="14" t="s">
        <v>9</v>
      </c>
      <c r="E110" s="16" t="s">
        <v>10</v>
      </c>
      <c r="F110" s="16"/>
      <c r="G110" s="16"/>
      <c r="H110" s="14" t="s">
        <v>11</v>
      </c>
      <c r="I110" s="14" t="s">
        <v>12</v>
      </c>
    </row>
    <row r="111" spans="1:9" s="1" customFormat="1" ht="21.95" customHeight="1" x14ac:dyDescent="0.2">
      <c r="A111" s="15"/>
      <c r="B111" s="20"/>
      <c r="C111" s="21"/>
      <c r="D111" s="15"/>
      <c r="E111" s="5" t="s">
        <v>13</v>
      </c>
      <c r="F111" s="5" t="s">
        <v>14</v>
      </c>
      <c r="G111" s="5" t="s">
        <v>15</v>
      </c>
      <c r="H111" s="15"/>
      <c r="I111" s="15"/>
    </row>
    <row r="112" spans="1:9" ht="11.1" customHeight="1" x14ac:dyDescent="0.2">
      <c r="A112" s="6" t="s">
        <v>16</v>
      </c>
      <c r="B112" s="17"/>
      <c r="C112" s="17"/>
      <c r="D112" s="7"/>
      <c r="E112" s="7"/>
      <c r="F112" s="7"/>
      <c r="G112" s="7"/>
      <c r="H112" s="7"/>
      <c r="I112" s="8"/>
    </row>
    <row r="113" spans="1:9" ht="11.1" customHeight="1" x14ac:dyDescent="0.2">
      <c r="B113" s="11" t="s">
        <v>55</v>
      </c>
      <c r="C113" s="11"/>
      <c r="D113" s="9">
        <v>200</v>
      </c>
      <c r="E113" s="10">
        <v>4.17</v>
      </c>
      <c r="F113" s="10">
        <v>4.76</v>
      </c>
      <c r="G113" s="10">
        <v>11.65</v>
      </c>
      <c r="H113" s="10">
        <v>104.76</v>
      </c>
      <c r="I113" s="10" t="s">
        <v>56</v>
      </c>
    </row>
    <row r="114" spans="1:9" ht="11.1" customHeight="1" x14ac:dyDescent="0.2">
      <c r="B114" s="11" t="s">
        <v>57</v>
      </c>
      <c r="C114" s="11"/>
      <c r="D114" s="9">
        <v>100</v>
      </c>
      <c r="E114" s="10">
        <v>20.98</v>
      </c>
      <c r="F114" s="10">
        <v>18.16</v>
      </c>
      <c r="G114" s="10">
        <v>1.22</v>
      </c>
      <c r="H114" s="10">
        <v>288.81</v>
      </c>
      <c r="I114" s="10" t="s">
        <v>58</v>
      </c>
    </row>
    <row r="115" spans="1:9" ht="11.1" customHeight="1" x14ac:dyDescent="0.2">
      <c r="B115" s="11" t="s">
        <v>39</v>
      </c>
      <c r="C115" s="11"/>
      <c r="D115" s="9">
        <v>150</v>
      </c>
      <c r="E115" s="10">
        <v>3.95</v>
      </c>
      <c r="F115" s="10">
        <v>5</v>
      </c>
      <c r="G115" s="10">
        <v>18.7</v>
      </c>
      <c r="H115" s="10">
        <v>139.6</v>
      </c>
      <c r="I115" s="10">
        <v>999</v>
      </c>
    </row>
    <row r="116" spans="1:9" ht="11.1" customHeight="1" x14ac:dyDescent="0.2">
      <c r="B116" s="11" t="s">
        <v>70</v>
      </c>
      <c r="C116" s="11"/>
      <c r="D116" s="9">
        <v>200</v>
      </c>
      <c r="E116" s="10">
        <v>0</v>
      </c>
      <c r="F116" s="10">
        <v>0</v>
      </c>
      <c r="G116" s="10">
        <v>10.97</v>
      </c>
      <c r="H116" s="10">
        <v>59.9</v>
      </c>
      <c r="I116" s="10">
        <v>828</v>
      </c>
    </row>
    <row r="117" spans="1:9" ht="11.1" customHeight="1" x14ac:dyDescent="0.2">
      <c r="B117" s="11" t="s">
        <v>19</v>
      </c>
      <c r="C117" s="11"/>
      <c r="D117" s="9">
        <v>25</v>
      </c>
      <c r="E117" s="10">
        <v>2.0299999999999998</v>
      </c>
      <c r="F117" s="10">
        <v>0.83</v>
      </c>
      <c r="G117" s="10">
        <v>11.15</v>
      </c>
      <c r="H117" s="10">
        <v>60.5</v>
      </c>
      <c r="I117" s="10">
        <v>897</v>
      </c>
    </row>
    <row r="118" spans="1:9" ht="11.1" customHeight="1" x14ac:dyDescent="0.2">
      <c r="B118" s="11" t="s">
        <v>20</v>
      </c>
      <c r="C118" s="11"/>
      <c r="D118" s="9">
        <v>25</v>
      </c>
      <c r="E118" s="10">
        <v>2.13</v>
      </c>
      <c r="F118" s="10">
        <v>1</v>
      </c>
      <c r="G118" s="10">
        <v>12.13</v>
      </c>
      <c r="H118" s="10">
        <v>64.8</v>
      </c>
      <c r="I118" s="10" t="s">
        <v>21</v>
      </c>
    </row>
    <row r="119" spans="1:9" ht="11.1" customHeight="1" x14ac:dyDescent="0.2">
      <c r="A119" s="12" t="s">
        <v>22</v>
      </c>
      <c r="B119" s="12"/>
      <c r="C119" s="12"/>
      <c r="D119" s="9">
        <f>SUM(D113:D118)</f>
        <v>700</v>
      </c>
      <c r="E119" s="10">
        <f>SUM(E113:E118)</f>
        <v>33.26</v>
      </c>
      <c r="F119" s="10">
        <f>SUM(F113:F118)</f>
        <v>29.75</v>
      </c>
      <c r="G119" s="10">
        <f>SUM(G113:G118)</f>
        <v>65.819999999999993</v>
      </c>
      <c r="H119" s="10">
        <f>SUM(H113:H118)</f>
        <v>718.36999999999989</v>
      </c>
      <c r="I119" s="10"/>
    </row>
    <row r="120" spans="1:9" ht="11.1" customHeight="1" x14ac:dyDescent="0.2">
      <c r="A120" s="12" t="s">
        <v>23</v>
      </c>
      <c r="B120" s="12"/>
      <c r="C120" s="12"/>
      <c r="D120" s="9">
        <v>700</v>
      </c>
      <c r="E120" s="10">
        <v>33.26</v>
      </c>
      <c r="F120" s="10">
        <v>29.75</v>
      </c>
      <c r="G120" s="10">
        <v>65.819999999999993</v>
      </c>
      <c r="H120" s="10">
        <v>718.37</v>
      </c>
      <c r="I120" s="10"/>
    </row>
    <row r="121" spans="1:9" ht="11.1" customHeight="1" x14ac:dyDescent="0.2">
      <c r="E121" s="2"/>
      <c r="F121" s="2"/>
      <c r="G121" s="2"/>
      <c r="H121" s="2"/>
      <c r="I121" s="4" t="s">
        <v>59</v>
      </c>
    </row>
    <row r="122" spans="1:9" ht="11.1" customHeight="1" x14ac:dyDescent="0.2">
      <c r="A122" s="3" t="s">
        <v>2</v>
      </c>
      <c r="D122" s="4" t="s">
        <v>3</v>
      </c>
      <c r="E122" s="1" t="s">
        <v>52</v>
      </c>
      <c r="G122" s="4" t="s">
        <v>5</v>
      </c>
      <c r="H122" s="1" t="s">
        <v>36</v>
      </c>
    </row>
    <row r="123" spans="1:9" s="1" customFormat="1" ht="20.100000000000001" customHeight="1" x14ac:dyDescent="0.2">
      <c r="A123" s="14" t="s">
        <v>7</v>
      </c>
      <c r="B123" s="14" t="s">
        <v>8</v>
      </c>
      <c r="C123" s="14"/>
      <c r="D123" s="14" t="s">
        <v>9</v>
      </c>
      <c r="E123" s="16" t="s">
        <v>10</v>
      </c>
      <c r="F123" s="16"/>
      <c r="G123" s="16"/>
      <c r="H123" s="14" t="s">
        <v>11</v>
      </c>
      <c r="I123" s="14" t="s">
        <v>12</v>
      </c>
    </row>
    <row r="124" spans="1:9" s="1" customFormat="1" ht="21.95" customHeight="1" x14ac:dyDescent="0.2">
      <c r="A124" s="15"/>
      <c r="B124" s="20"/>
      <c r="C124" s="21"/>
      <c r="D124" s="15"/>
      <c r="E124" s="5" t="s">
        <v>13</v>
      </c>
      <c r="F124" s="5" t="s">
        <v>14</v>
      </c>
      <c r="G124" s="5" t="s">
        <v>15</v>
      </c>
      <c r="H124" s="15"/>
      <c r="I124" s="15"/>
    </row>
    <row r="125" spans="1:9" ht="11.1" customHeight="1" x14ac:dyDescent="0.2">
      <c r="A125" s="6" t="s">
        <v>16</v>
      </c>
      <c r="B125" s="17"/>
      <c r="C125" s="17"/>
      <c r="D125" s="7"/>
      <c r="E125" s="7"/>
      <c r="F125" s="7"/>
      <c r="G125" s="7"/>
      <c r="H125" s="7"/>
      <c r="I125" s="8"/>
    </row>
    <row r="126" spans="1:9" ht="21.95" customHeight="1" x14ac:dyDescent="0.2">
      <c r="B126" s="11" t="s">
        <v>26</v>
      </c>
      <c r="C126" s="11"/>
      <c r="D126" s="9">
        <v>200</v>
      </c>
      <c r="E126" s="10">
        <v>3.55</v>
      </c>
      <c r="F126" s="10">
        <v>4.71</v>
      </c>
      <c r="G126" s="10">
        <v>10.1</v>
      </c>
      <c r="H126" s="10">
        <v>106.62</v>
      </c>
      <c r="I126" s="10">
        <v>1021.15</v>
      </c>
    </row>
    <row r="127" spans="1:9" ht="21" customHeight="1" x14ac:dyDescent="0.2">
      <c r="B127" s="22" t="s">
        <v>77</v>
      </c>
      <c r="C127" s="11"/>
      <c r="D127" s="9">
        <v>120</v>
      </c>
      <c r="E127" s="10">
        <v>21.84</v>
      </c>
      <c r="F127" s="10">
        <v>9.5</v>
      </c>
      <c r="G127" s="10">
        <v>16.260000000000002</v>
      </c>
      <c r="H127" s="10">
        <v>213.01</v>
      </c>
      <c r="I127" s="10" t="s">
        <v>74</v>
      </c>
    </row>
    <row r="128" spans="1:9" ht="11.1" customHeight="1" x14ac:dyDescent="0.2">
      <c r="B128" s="11" t="s">
        <v>18</v>
      </c>
      <c r="C128" s="11"/>
      <c r="D128" s="9">
        <v>150</v>
      </c>
      <c r="E128" s="10">
        <v>3.6</v>
      </c>
      <c r="F128" s="10">
        <v>6</v>
      </c>
      <c r="G128" s="10">
        <v>24.05</v>
      </c>
      <c r="H128" s="10">
        <v>202.4</v>
      </c>
      <c r="I128" s="10">
        <v>512</v>
      </c>
    </row>
    <row r="129" spans="1:9" ht="11.1" customHeight="1" x14ac:dyDescent="0.2">
      <c r="B129" s="11" t="s">
        <v>69</v>
      </c>
      <c r="C129" s="11"/>
      <c r="D129" s="9">
        <v>200</v>
      </c>
      <c r="E129" s="10">
        <v>0.09</v>
      </c>
      <c r="F129" s="10">
        <v>0</v>
      </c>
      <c r="G129" s="10">
        <v>15.16</v>
      </c>
      <c r="H129" s="10">
        <v>79.8</v>
      </c>
      <c r="I129" s="10">
        <v>686</v>
      </c>
    </row>
    <row r="130" spans="1:9" ht="11.1" customHeight="1" x14ac:dyDescent="0.2">
      <c r="B130" s="11" t="s">
        <v>19</v>
      </c>
      <c r="C130" s="11"/>
      <c r="D130" s="9">
        <v>25</v>
      </c>
      <c r="E130" s="10">
        <v>2.0299999999999998</v>
      </c>
      <c r="F130" s="10">
        <v>0.83</v>
      </c>
      <c r="G130" s="10">
        <v>11.15</v>
      </c>
      <c r="H130" s="10">
        <v>60.5</v>
      </c>
      <c r="I130" s="10">
        <v>897</v>
      </c>
    </row>
    <row r="131" spans="1:9" ht="11.1" customHeight="1" x14ac:dyDescent="0.2">
      <c r="B131" s="11" t="s">
        <v>20</v>
      </c>
      <c r="C131" s="11"/>
      <c r="D131" s="9">
        <v>25</v>
      </c>
      <c r="E131" s="10">
        <v>2.13</v>
      </c>
      <c r="F131" s="10">
        <v>1</v>
      </c>
      <c r="G131" s="10">
        <v>12.13</v>
      </c>
      <c r="H131" s="10">
        <v>64.8</v>
      </c>
      <c r="I131" s="10" t="s">
        <v>21</v>
      </c>
    </row>
    <row r="132" spans="1:9" ht="11.1" customHeight="1" x14ac:dyDescent="0.2">
      <c r="A132" s="12" t="s">
        <v>22</v>
      </c>
      <c r="B132" s="12"/>
      <c r="C132" s="12"/>
      <c r="D132" s="9">
        <f>SUM(D126:D131)</f>
        <v>720</v>
      </c>
      <c r="E132" s="10">
        <f>SUM(E126:E131)</f>
        <v>33.24</v>
      </c>
      <c r="F132" s="10">
        <f>SUM(F126:F131)</f>
        <v>22.04</v>
      </c>
      <c r="G132" s="10">
        <f>SUM(G126:G131)</f>
        <v>88.85</v>
      </c>
      <c r="H132" s="10">
        <f>SUM(H126:H131)</f>
        <v>727.12999999999988</v>
      </c>
      <c r="I132" s="10"/>
    </row>
    <row r="133" spans="1:9" s="1" customFormat="1" ht="11.1" customHeight="1" x14ac:dyDescent="0.2">
      <c r="A133" s="12" t="s">
        <v>23</v>
      </c>
      <c r="B133" s="12"/>
      <c r="C133" s="12"/>
      <c r="D133" s="9">
        <v>720</v>
      </c>
      <c r="E133" s="10">
        <v>33.24</v>
      </c>
      <c r="F133" s="10">
        <v>22.04</v>
      </c>
      <c r="G133" s="10">
        <v>88.85</v>
      </c>
      <c r="H133" s="10">
        <v>727.13</v>
      </c>
      <c r="I133" s="10"/>
    </row>
    <row r="134" spans="1:9" ht="11.1" customHeight="1" x14ac:dyDescent="0.2">
      <c r="E134" s="2"/>
      <c r="F134" s="2"/>
      <c r="G134" s="2"/>
      <c r="H134" s="2"/>
      <c r="I134" s="4" t="s">
        <v>60</v>
      </c>
    </row>
    <row r="135" spans="1:9" ht="11.1" customHeight="1" x14ac:dyDescent="0.2">
      <c r="A135" s="3" t="s">
        <v>2</v>
      </c>
      <c r="D135" s="4" t="s">
        <v>3</v>
      </c>
      <c r="E135" s="1" t="s">
        <v>52</v>
      </c>
      <c r="G135" s="4" t="s">
        <v>5</v>
      </c>
      <c r="H135" s="1" t="s">
        <v>42</v>
      </c>
    </row>
    <row r="136" spans="1:9" s="1" customFormat="1" ht="20.100000000000001" customHeight="1" x14ac:dyDescent="0.2">
      <c r="A136" s="14" t="s">
        <v>7</v>
      </c>
      <c r="B136" s="14" t="s">
        <v>8</v>
      </c>
      <c r="C136" s="14"/>
      <c r="D136" s="14" t="s">
        <v>9</v>
      </c>
      <c r="E136" s="16" t="s">
        <v>10</v>
      </c>
      <c r="F136" s="16"/>
      <c r="G136" s="16"/>
      <c r="H136" s="14" t="s">
        <v>11</v>
      </c>
      <c r="I136" s="14" t="s">
        <v>12</v>
      </c>
    </row>
    <row r="137" spans="1:9" s="1" customFormat="1" ht="21.95" customHeight="1" x14ac:dyDescent="0.2">
      <c r="A137" s="15"/>
      <c r="B137" s="20"/>
      <c r="C137" s="21"/>
      <c r="D137" s="15"/>
      <c r="E137" s="5" t="s">
        <v>13</v>
      </c>
      <c r="F137" s="5" t="s">
        <v>14</v>
      </c>
      <c r="G137" s="5" t="s">
        <v>15</v>
      </c>
      <c r="H137" s="15"/>
      <c r="I137" s="15"/>
    </row>
    <row r="138" spans="1:9" ht="11.1" customHeight="1" x14ac:dyDescent="0.2">
      <c r="A138" s="6" t="s">
        <v>16</v>
      </c>
      <c r="B138" s="17"/>
      <c r="C138" s="17"/>
      <c r="D138" s="7"/>
      <c r="E138" s="7"/>
      <c r="F138" s="7"/>
      <c r="G138" s="7"/>
      <c r="H138" s="7"/>
      <c r="I138" s="8"/>
    </row>
    <row r="139" spans="1:9" ht="21.95" customHeight="1" x14ac:dyDescent="0.2">
      <c r="B139" s="11" t="s">
        <v>61</v>
      </c>
      <c r="C139" s="11"/>
      <c r="D139" s="9">
        <v>200</v>
      </c>
      <c r="E139" s="10">
        <v>1.94</v>
      </c>
      <c r="F139" s="10">
        <v>4.2</v>
      </c>
      <c r="G139" s="10">
        <v>9.6</v>
      </c>
      <c r="H139" s="10">
        <v>129.19999999999999</v>
      </c>
      <c r="I139" s="10">
        <v>1030</v>
      </c>
    </row>
    <row r="140" spans="1:9" ht="11.1" customHeight="1" x14ac:dyDescent="0.2">
      <c r="B140" s="11" t="s">
        <v>71</v>
      </c>
      <c r="C140" s="11"/>
      <c r="D140" s="9">
        <v>100</v>
      </c>
      <c r="E140" s="10">
        <v>11.17</v>
      </c>
      <c r="F140" s="10">
        <v>24</v>
      </c>
      <c r="G140" s="10">
        <v>3.61</v>
      </c>
      <c r="H140" s="10">
        <v>236.3</v>
      </c>
      <c r="I140" s="10">
        <v>437.06</v>
      </c>
    </row>
    <row r="141" spans="1:9" ht="11.1" customHeight="1" x14ac:dyDescent="0.2">
      <c r="B141" s="11" t="s">
        <v>40</v>
      </c>
      <c r="C141" s="11"/>
      <c r="D141" s="9">
        <v>150</v>
      </c>
      <c r="E141" s="10">
        <v>3.26</v>
      </c>
      <c r="F141" s="10">
        <v>5</v>
      </c>
      <c r="G141" s="10">
        <v>22.03</v>
      </c>
      <c r="H141" s="10">
        <v>147</v>
      </c>
      <c r="I141" s="10">
        <v>995</v>
      </c>
    </row>
    <row r="142" spans="1:9" ht="11.1" customHeight="1" x14ac:dyDescent="0.2">
      <c r="B142" s="11" t="s">
        <v>70</v>
      </c>
      <c r="C142" s="11"/>
      <c r="D142" s="9">
        <v>200</v>
      </c>
      <c r="E142" s="10">
        <v>0</v>
      </c>
      <c r="F142" s="10">
        <v>0</v>
      </c>
      <c r="G142" s="10">
        <v>10.97</v>
      </c>
      <c r="H142" s="10">
        <v>59.9</v>
      </c>
      <c r="I142" s="10">
        <v>828</v>
      </c>
    </row>
    <row r="143" spans="1:9" ht="11.1" customHeight="1" x14ac:dyDescent="0.2">
      <c r="B143" s="18" t="s">
        <v>19</v>
      </c>
      <c r="C143" s="19"/>
      <c r="D143" s="9">
        <v>30</v>
      </c>
      <c r="E143" s="10">
        <v>2.4300000000000002</v>
      </c>
      <c r="F143" s="10">
        <v>1</v>
      </c>
      <c r="G143" s="10">
        <v>12.24</v>
      </c>
      <c r="H143" s="10">
        <v>72.599999999999994</v>
      </c>
      <c r="I143" s="10">
        <v>897</v>
      </c>
    </row>
    <row r="144" spans="1:9" ht="11.1" customHeight="1" x14ac:dyDescent="0.2">
      <c r="B144" s="11" t="s">
        <v>20</v>
      </c>
      <c r="C144" s="11"/>
      <c r="D144" s="9">
        <v>30</v>
      </c>
      <c r="E144" s="10">
        <v>2.56</v>
      </c>
      <c r="F144" s="10">
        <v>1.2</v>
      </c>
      <c r="G144" s="10">
        <v>13.34</v>
      </c>
      <c r="H144" s="10">
        <v>77.760000000000005</v>
      </c>
      <c r="I144" s="10" t="s">
        <v>21</v>
      </c>
    </row>
    <row r="145" spans="1:9" ht="11.1" customHeight="1" x14ac:dyDescent="0.2">
      <c r="A145" s="12" t="s">
        <v>22</v>
      </c>
      <c r="B145" s="12"/>
      <c r="C145" s="12"/>
      <c r="D145" s="9">
        <f>SUM(D139:D144)</f>
        <v>710</v>
      </c>
      <c r="E145" s="10">
        <f>SUM(E139:E144)</f>
        <v>21.359999999999996</v>
      </c>
      <c r="F145" s="10">
        <f>SUM(F139:F144)</f>
        <v>35.400000000000006</v>
      </c>
      <c r="G145" s="10">
        <f>SUM(G139:G144)</f>
        <v>71.790000000000006</v>
      </c>
      <c r="H145" s="10">
        <f>SUM(H139:H144)</f>
        <v>722.76</v>
      </c>
      <c r="I145" s="10"/>
    </row>
    <row r="146" spans="1:9" ht="11.1" customHeight="1" x14ac:dyDescent="0.2">
      <c r="A146" s="12" t="s">
        <v>23</v>
      </c>
      <c r="B146" s="12"/>
      <c r="C146" s="12"/>
      <c r="D146" s="9">
        <v>710</v>
      </c>
      <c r="E146" s="10">
        <v>21.36</v>
      </c>
      <c r="F146" s="10">
        <v>35.4</v>
      </c>
      <c r="G146" s="10">
        <v>71.790000000000006</v>
      </c>
      <c r="H146" s="10">
        <v>722.76</v>
      </c>
      <c r="I146" s="10"/>
    </row>
    <row r="147" spans="1:9" ht="11.1" customHeight="1" x14ac:dyDescent="0.2">
      <c r="E147" s="2"/>
      <c r="F147" s="2"/>
      <c r="G147" s="2"/>
      <c r="H147" s="2"/>
      <c r="I147" s="4" t="s">
        <v>62</v>
      </c>
    </row>
    <row r="148" spans="1:9" ht="11.1" customHeight="1" x14ac:dyDescent="0.2">
      <c r="A148" s="3" t="s">
        <v>2</v>
      </c>
      <c r="D148" s="4" t="s">
        <v>3</v>
      </c>
      <c r="E148" s="1" t="s">
        <v>52</v>
      </c>
      <c r="G148" s="4" t="s">
        <v>5</v>
      </c>
      <c r="H148" s="1" t="s">
        <v>47</v>
      </c>
    </row>
    <row r="149" spans="1:9" s="1" customFormat="1" ht="20.100000000000001" customHeight="1" x14ac:dyDescent="0.2">
      <c r="A149" s="14" t="s">
        <v>7</v>
      </c>
      <c r="B149" s="14" t="s">
        <v>8</v>
      </c>
      <c r="C149" s="14"/>
      <c r="D149" s="14" t="s">
        <v>9</v>
      </c>
      <c r="E149" s="16" t="s">
        <v>10</v>
      </c>
      <c r="F149" s="16"/>
      <c r="G149" s="16"/>
      <c r="H149" s="14" t="s">
        <v>11</v>
      </c>
      <c r="I149" s="14" t="s">
        <v>12</v>
      </c>
    </row>
    <row r="150" spans="1:9" s="1" customFormat="1" ht="21.95" customHeight="1" x14ac:dyDescent="0.2">
      <c r="A150" s="15"/>
      <c r="B150" s="20"/>
      <c r="C150" s="21"/>
      <c r="D150" s="15"/>
      <c r="E150" s="5" t="s">
        <v>13</v>
      </c>
      <c r="F150" s="5" t="s">
        <v>14</v>
      </c>
      <c r="G150" s="5" t="s">
        <v>15</v>
      </c>
      <c r="H150" s="15"/>
      <c r="I150" s="15"/>
    </row>
    <row r="151" spans="1:9" ht="11.1" customHeight="1" x14ac:dyDescent="0.2">
      <c r="A151" s="6" t="s">
        <v>16</v>
      </c>
      <c r="B151" s="17"/>
      <c r="C151" s="17"/>
      <c r="D151" s="7"/>
      <c r="E151" s="7"/>
      <c r="F151" s="7"/>
      <c r="G151" s="7"/>
      <c r="H151" s="7"/>
      <c r="I151" s="8"/>
    </row>
    <row r="152" spans="1:9" ht="21.95" customHeight="1" x14ac:dyDescent="0.2">
      <c r="B152" s="11" t="s">
        <v>43</v>
      </c>
      <c r="C152" s="11"/>
      <c r="D152" s="9">
        <v>200</v>
      </c>
      <c r="E152" s="10">
        <v>1.52</v>
      </c>
      <c r="F152" s="10">
        <v>4.99</v>
      </c>
      <c r="G152" s="10">
        <v>7.36</v>
      </c>
      <c r="H152" s="10">
        <v>109.68</v>
      </c>
      <c r="I152" s="10">
        <v>124</v>
      </c>
    </row>
    <row r="153" spans="1:9" ht="11.1" customHeight="1" x14ac:dyDescent="0.2">
      <c r="B153" s="11" t="s">
        <v>32</v>
      </c>
      <c r="C153" s="11"/>
      <c r="D153" s="9">
        <v>100</v>
      </c>
      <c r="E153" s="10">
        <v>7.77</v>
      </c>
      <c r="F153" s="10">
        <v>9.5</v>
      </c>
      <c r="G153" s="10">
        <v>15.99</v>
      </c>
      <c r="H153" s="10">
        <v>243.45</v>
      </c>
      <c r="I153" s="10">
        <v>827</v>
      </c>
    </row>
    <row r="154" spans="1:9" ht="21.95" customHeight="1" x14ac:dyDescent="0.2">
      <c r="B154" s="11" t="s">
        <v>45</v>
      </c>
      <c r="C154" s="11"/>
      <c r="D154" s="9">
        <v>150</v>
      </c>
      <c r="E154" s="10">
        <v>6.34</v>
      </c>
      <c r="F154" s="10">
        <v>4</v>
      </c>
      <c r="G154" s="10">
        <v>27.87</v>
      </c>
      <c r="H154" s="10">
        <v>218.45</v>
      </c>
      <c r="I154" s="10">
        <v>516</v>
      </c>
    </row>
    <row r="155" spans="1:9" ht="11.1" customHeight="1" x14ac:dyDescent="0.2">
      <c r="B155" s="11" t="s">
        <v>70</v>
      </c>
      <c r="C155" s="11"/>
      <c r="D155" s="9">
        <v>200</v>
      </c>
      <c r="E155" s="10">
        <v>0</v>
      </c>
      <c r="F155" s="10">
        <v>0</v>
      </c>
      <c r="G155" s="10">
        <v>10.97</v>
      </c>
      <c r="H155" s="10">
        <v>59.9</v>
      </c>
      <c r="I155" s="10">
        <v>828</v>
      </c>
    </row>
    <row r="156" spans="1:9" ht="11.1" customHeight="1" x14ac:dyDescent="0.2">
      <c r="B156" s="11" t="s">
        <v>19</v>
      </c>
      <c r="C156" s="11"/>
      <c r="D156" s="9">
        <v>25</v>
      </c>
      <c r="E156" s="10">
        <v>2.0299999999999998</v>
      </c>
      <c r="F156" s="10">
        <v>0.83</v>
      </c>
      <c r="G156" s="10">
        <v>11.15</v>
      </c>
      <c r="H156" s="10">
        <v>60.5</v>
      </c>
      <c r="I156" s="10">
        <v>897</v>
      </c>
    </row>
    <row r="157" spans="1:9" ht="11.1" customHeight="1" x14ac:dyDescent="0.2">
      <c r="B157" s="11" t="s">
        <v>20</v>
      </c>
      <c r="C157" s="11"/>
      <c r="D157" s="9">
        <v>25</v>
      </c>
      <c r="E157" s="10">
        <v>2.13</v>
      </c>
      <c r="F157" s="10">
        <v>1</v>
      </c>
      <c r="G157" s="10">
        <v>12.13</v>
      </c>
      <c r="H157" s="10">
        <v>64.8</v>
      </c>
      <c r="I157" s="10" t="s">
        <v>21</v>
      </c>
    </row>
    <row r="158" spans="1:9" ht="11.1" customHeight="1" x14ac:dyDescent="0.2">
      <c r="A158" s="12" t="s">
        <v>22</v>
      </c>
      <c r="B158" s="12"/>
      <c r="C158" s="12"/>
      <c r="D158" s="9">
        <f>SUM(D152:D157)</f>
        <v>700</v>
      </c>
      <c r="E158" s="10">
        <f>SUM(E152:E157)</f>
        <v>19.79</v>
      </c>
      <c r="F158" s="10">
        <f>SUM(F152:F157)</f>
        <v>20.32</v>
      </c>
      <c r="G158" s="10">
        <f>SUM(G152:G157)</f>
        <v>85.47</v>
      </c>
      <c r="H158" s="10">
        <f>SUM(H152:H157)</f>
        <v>756.77999999999986</v>
      </c>
      <c r="I158" s="10"/>
    </row>
    <row r="159" spans="1:9" s="1" customFormat="1" ht="11.1" customHeight="1" x14ac:dyDescent="0.2">
      <c r="A159" s="12" t="s">
        <v>23</v>
      </c>
      <c r="B159" s="12"/>
      <c r="C159" s="12"/>
      <c r="D159" s="9">
        <v>700</v>
      </c>
      <c r="E159" s="10">
        <v>19.79</v>
      </c>
      <c r="F159" s="10">
        <v>20.32</v>
      </c>
      <c r="G159" s="10">
        <v>85.47</v>
      </c>
      <c r="H159" s="10">
        <v>756.78</v>
      </c>
      <c r="I159" s="10"/>
    </row>
    <row r="160" spans="1:9" ht="11.1" customHeight="1" x14ac:dyDescent="0.2">
      <c r="A160" s="12" t="s">
        <v>63</v>
      </c>
      <c r="B160" s="12"/>
      <c r="C160" s="12"/>
      <c r="D160" s="9">
        <f>SUM(D14+D28+D41+D55+D68+D81+D94+D107+D120+D133+D146+D159)</f>
        <v>8500</v>
      </c>
      <c r="E160" s="10">
        <f>SUM(E14+E28+E41+E55+E68+E81+E94+E107+E120+E133+E146+E159)</f>
        <v>313.16000000000003</v>
      </c>
      <c r="F160" s="10">
        <f>SUM(F14+F28+F41+F55+F68+F81+F94+F107+F120+F133+F146+F159)</f>
        <v>320.83999999999997</v>
      </c>
      <c r="G160" s="10">
        <f>SUM(G14+G28+G41+G55+G68+G81+G94+G107+G120+G133+G146+G159)</f>
        <v>1009.36</v>
      </c>
      <c r="H160" s="10">
        <f>SUM(H14+H28+H41+H55+H68+H81+H94+H107+H120+H133+H146+H159)</f>
        <v>9106.58</v>
      </c>
      <c r="I160" s="10"/>
    </row>
    <row r="161" spans="1:9" ht="11.1" customHeight="1" x14ac:dyDescent="0.2">
      <c r="A161" s="12" t="s">
        <v>64</v>
      </c>
      <c r="B161" s="12"/>
      <c r="C161" s="12"/>
      <c r="D161" s="9">
        <v>708</v>
      </c>
      <c r="E161" s="10">
        <v>26.09</v>
      </c>
      <c r="F161" s="10">
        <v>26.73</v>
      </c>
      <c r="G161" s="10">
        <v>84.11</v>
      </c>
      <c r="H161" s="10">
        <v>758.88</v>
      </c>
      <c r="I161" s="10"/>
    </row>
    <row r="162" spans="1:9" ht="11.1" customHeight="1" x14ac:dyDescent="0.2"/>
    <row r="163" spans="1:9" ht="11.1" customHeight="1" x14ac:dyDescent="0.2">
      <c r="A163" s="2" t="s">
        <v>65</v>
      </c>
      <c r="B163" s="13" t="s">
        <v>75</v>
      </c>
      <c r="C163" s="13"/>
      <c r="F163" s="2" t="s">
        <v>66</v>
      </c>
      <c r="G163" s="1" t="s">
        <v>67</v>
      </c>
    </row>
  </sheetData>
  <mergeCells count="187">
    <mergeCell ref="B7:C7"/>
    <mergeCell ref="B8:C8"/>
    <mergeCell ref="B9:C9"/>
    <mergeCell ref="B10:C10"/>
    <mergeCell ref="B11:C11"/>
    <mergeCell ref="B12:C12"/>
    <mergeCell ref="A13:C13"/>
    <mergeCell ref="A14:C14"/>
    <mergeCell ref="A17:A18"/>
    <mergeCell ref="B17:C18"/>
    <mergeCell ref="E1:I1"/>
    <mergeCell ref="A2:I2"/>
    <mergeCell ref="A4:A5"/>
    <mergeCell ref="B4:C5"/>
    <mergeCell ref="D4:D5"/>
    <mergeCell ref="E4:G4"/>
    <mergeCell ref="H4:H5"/>
    <mergeCell ref="I4:I5"/>
    <mergeCell ref="B6:C6"/>
    <mergeCell ref="D17:D18"/>
    <mergeCell ref="E17:G17"/>
    <mergeCell ref="H17:H18"/>
    <mergeCell ref="I17:I18"/>
    <mergeCell ref="B19:C19"/>
    <mergeCell ref="B20:C20"/>
    <mergeCell ref="B22:C22"/>
    <mergeCell ref="B23:C23"/>
    <mergeCell ref="B24:C24"/>
    <mergeCell ref="B21:C21"/>
    <mergeCell ref="B25:C25"/>
    <mergeCell ref="B26:C26"/>
    <mergeCell ref="A27:C27"/>
    <mergeCell ref="A28:C28"/>
    <mergeCell ref="A31:A32"/>
    <mergeCell ref="B31:C32"/>
    <mergeCell ref="D31:D32"/>
    <mergeCell ref="E31:G31"/>
    <mergeCell ref="H31:H32"/>
    <mergeCell ref="I31:I32"/>
    <mergeCell ref="B33:C33"/>
    <mergeCell ref="B34:C34"/>
    <mergeCell ref="B35:C35"/>
    <mergeCell ref="B36:C36"/>
    <mergeCell ref="B37:C37"/>
    <mergeCell ref="B38:C38"/>
    <mergeCell ref="B39:C39"/>
    <mergeCell ref="A40:C40"/>
    <mergeCell ref="A41:C41"/>
    <mergeCell ref="A44:A45"/>
    <mergeCell ref="B44:C45"/>
    <mergeCell ref="D44:D45"/>
    <mergeCell ref="E44:G44"/>
    <mergeCell ref="H44:H45"/>
    <mergeCell ref="I44:I45"/>
    <mergeCell ref="B46:C46"/>
    <mergeCell ref="B47:C47"/>
    <mergeCell ref="B48:C48"/>
    <mergeCell ref="B49:C49"/>
    <mergeCell ref="B50:C50"/>
    <mergeCell ref="B51:C51"/>
    <mergeCell ref="B52:C52"/>
    <mergeCell ref="B53:C53"/>
    <mergeCell ref="A54:C54"/>
    <mergeCell ref="A55:C55"/>
    <mergeCell ref="A58:A59"/>
    <mergeCell ref="B58:C59"/>
    <mergeCell ref="D58:D59"/>
    <mergeCell ref="E58:G58"/>
    <mergeCell ref="H58:H59"/>
    <mergeCell ref="I58:I59"/>
    <mergeCell ref="B60:C60"/>
    <mergeCell ref="B61:C61"/>
    <mergeCell ref="B62:C62"/>
    <mergeCell ref="B63:C63"/>
    <mergeCell ref="B64:C64"/>
    <mergeCell ref="B65:C65"/>
    <mergeCell ref="B66:C66"/>
    <mergeCell ref="A67:C67"/>
    <mergeCell ref="A68:C68"/>
    <mergeCell ref="A71:A72"/>
    <mergeCell ref="B71:C72"/>
    <mergeCell ref="D71:D72"/>
    <mergeCell ref="E71:G71"/>
    <mergeCell ref="H71:H72"/>
    <mergeCell ref="I71:I72"/>
    <mergeCell ref="B73:C73"/>
    <mergeCell ref="B74:C74"/>
    <mergeCell ref="B75:C75"/>
    <mergeCell ref="B76:C76"/>
    <mergeCell ref="B77:C77"/>
    <mergeCell ref="B78:C78"/>
    <mergeCell ref="B79:C79"/>
    <mergeCell ref="A80:C80"/>
    <mergeCell ref="A81:C81"/>
    <mergeCell ref="A84:A85"/>
    <mergeCell ref="B84:C85"/>
    <mergeCell ref="D84:D85"/>
    <mergeCell ref="E84:G84"/>
    <mergeCell ref="H84:H85"/>
    <mergeCell ref="I84:I85"/>
    <mergeCell ref="B86:C86"/>
    <mergeCell ref="B87:C87"/>
    <mergeCell ref="B88:C88"/>
    <mergeCell ref="B89:C89"/>
    <mergeCell ref="B90:C90"/>
    <mergeCell ref="B91:C91"/>
    <mergeCell ref="B92:C92"/>
    <mergeCell ref="A93:C93"/>
    <mergeCell ref="A94:C94"/>
    <mergeCell ref="A97:A98"/>
    <mergeCell ref="B97:C98"/>
    <mergeCell ref="D97:D98"/>
    <mergeCell ref="E97:G97"/>
    <mergeCell ref="H97:H98"/>
    <mergeCell ref="I97:I98"/>
    <mergeCell ref="B99:C99"/>
    <mergeCell ref="B100:C100"/>
    <mergeCell ref="B101:C101"/>
    <mergeCell ref="B102:C102"/>
    <mergeCell ref="B103:C103"/>
    <mergeCell ref="B104:C104"/>
    <mergeCell ref="B105:C105"/>
    <mergeCell ref="A106:C106"/>
    <mergeCell ref="A107:C107"/>
    <mergeCell ref="A110:A111"/>
    <mergeCell ref="B110:C111"/>
    <mergeCell ref="D110:D111"/>
    <mergeCell ref="E110:G110"/>
    <mergeCell ref="H110:H111"/>
    <mergeCell ref="I110:I111"/>
    <mergeCell ref="B112:C112"/>
    <mergeCell ref="B113:C113"/>
    <mergeCell ref="B114:C114"/>
    <mergeCell ref="B115:C115"/>
    <mergeCell ref="B116:C116"/>
    <mergeCell ref="B117:C117"/>
    <mergeCell ref="B118:C118"/>
    <mergeCell ref="A119:C119"/>
    <mergeCell ref="A120:C120"/>
    <mergeCell ref="A123:A124"/>
    <mergeCell ref="B123:C124"/>
    <mergeCell ref="D123:D124"/>
    <mergeCell ref="E123:G123"/>
    <mergeCell ref="H123:H124"/>
    <mergeCell ref="I123:I124"/>
    <mergeCell ref="B125:C125"/>
    <mergeCell ref="B126:C126"/>
    <mergeCell ref="B127:C127"/>
    <mergeCell ref="B128:C128"/>
    <mergeCell ref="B129:C129"/>
    <mergeCell ref="B130:C130"/>
    <mergeCell ref="B131:C131"/>
    <mergeCell ref="A132:C132"/>
    <mergeCell ref="A133:C133"/>
    <mergeCell ref="A136:A137"/>
    <mergeCell ref="B136:C137"/>
    <mergeCell ref="D136:D137"/>
    <mergeCell ref="E136:G136"/>
    <mergeCell ref="H136:H137"/>
    <mergeCell ref="I136:I137"/>
    <mergeCell ref="B138:C138"/>
    <mergeCell ref="H149:H150"/>
    <mergeCell ref="I149:I150"/>
    <mergeCell ref="B151:C151"/>
    <mergeCell ref="B152:C152"/>
    <mergeCell ref="B139:C139"/>
    <mergeCell ref="B140:C140"/>
    <mergeCell ref="B141:C141"/>
    <mergeCell ref="B142:C142"/>
    <mergeCell ref="B143:C143"/>
    <mergeCell ref="B144:C144"/>
    <mergeCell ref="A145:C145"/>
    <mergeCell ref="A146:C146"/>
    <mergeCell ref="A149:A150"/>
    <mergeCell ref="B149:C150"/>
    <mergeCell ref="B156:C156"/>
    <mergeCell ref="B157:C157"/>
    <mergeCell ref="A158:C158"/>
    <mergeCell ref="A159:C159"/>
    <mergeCell ref="A160:C160"/>
    <mergeCell ref="A161:C161"/>
    <mergeCell ref="B163:C163"/>
    <mergeCell ref="D149:D150"/>
    <mergeCell ref="E149:G149"/>
    <mergeCell ref="B153:C153"/>
    <mergeCell ref="B154:C154"/>
    <mergeCell ref="B155:C155"/>
  </mergeCells>
  <pageMargins left="0.39370078740157483" right="0.39370078740157483" top="0.39370078740157483" bottom="0.39370078740157483" header="0" footer="0"/>
  <pageSetup paperSize="9" pageOrder="overThenDown" orientation="portrait" r:id="rId1"/>
  <rowBreaks count="6" manualBreakCount="6">
    <brk id="28" max="16383" man="1"/>
    <brk id="55" max="16383" man="1"/>
    <brk id="81" max="16383" man="1"/>
    <brk id="107" max="16383" man="1"/>
    <brk id="133" max="16383" man="1"/>
    <brk id="1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2026-03-02T08:54:24Z</cp:lastPrinted>
  <dcterms:modified xsi:type="dcterms:W3CDTF">2026-03-03T09:18:01Z</dcterms:modified>
</cp:coreProperties>
</file>